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dragana.vracaric\Desktop\"/>
    </mc:Choice>
  </mc:AlternateContent>
  <xr:revisionPtr revIDLastSave="0" documentId="13_ncr:1_{477F13B0-AEB4-4BC3-83E2-4A0227E38749}" xr6:coauthVersionLast="47" xr6:coauthVersionMax="47" xr10:uidLastSave="{00000000-0000-0000-0000-000000000000}"/>
  <workbookProtection workbookAlgorithmName="SHA-512" workbookHashValue="cV8yRTdAH4rmgjStAaz/gZYK7N+IJ0dtPB/P1q6iR1AkLpptdY3eR3JYk1BhXFWXU6d5Wqs/UwN+RfF4kIgg+g==" workbookSaltValue="ksPl2YK1BySuqXEBBLzeWg==" workbookSpinCount="100000" lockStructure="1"/>
  <bookViews>
    <workbookView xWindow="-108" yWindow="-108" windowWidth="23256" windowHeight="12576" tabRatio="763" xr2:uid="{00000000-000D-0000-FFFF-FFFF00000000}"/>
  </bookViews>
  <sheets>
    <sheet name="1. Држ. службеник на положају"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 i="4" l="1"/>
  <c r="H142" i="4"/>
  <c r="D152" i="4" s="1"/>
  <c r="H133" i="4"/>
  <c r="D151" i="4" s="1"/>
  <c r="H122" i="4"/>
  <c r="D150" i="4" s="1"/>
  <c r="H110" i="4"/>
  <c r="D149" i="4" s="1"/>
  <c r="H99" i="4"/>
  <c r="D148" i="4" s="1"/>
  <c r="H88" i="4"/>
  <c r="D147" i="4" s="1"/>
  <c r="H76" i="4"/>
  <c r="D146" i="4" s="1"/>
  <c r="D174" i="4" l="1"/>
  <c r="F182" i="4" s="1"/>
  <c r="H182" i="4" s="1"/>
  <c r="D153" i="4"/>
  <c r="D154" i="4" l="1"/>
  <c r="F181" i="4" l="1"/>
  <c r="H181" i="4" s="1"/>
  <c r="H183" i="4" l="1"/>
  <c r="D184" i="4" s="1"/>
</calcChain>
</file>

<file path=xl/sharedStrings.xml><?xml version="1.0" encoding="utf-8"?>
<sst xmlns="http://schemas.openxmlformats.org/spreadsheetml/2006/main" count="295" uniqueCount="246">
  <si>
    <t>Управљање информацијама</t>
  </si>
  <si>
    <t xml:space="preserve">Управљање задацима и остваривање резултата </t>
  </si>
  <si>
    <t xml:space="preserve">Изградња и одржавање професионалних односа </t>
  </si>
  <si>
    <t>Савесност, посвећеност и лични интегритет</t>
  </si>
  <si>
    <t>Дигитална писменост</t>
  </si>
  <si>
    <t xml:space="preserve">Пословна комуникација </t>
  </si>
  <si>
    <t>А)</t>
  </si>
  <si>
    <t>Б)</t>
  </si>
  <si>
    <t>В)</t>
  </si>
  <si>
    <t>1.</t>
  </si>
  <si>
    <t>2.</t>
  </si>
  <si>
    <t>3.</t>
  </si>
  <si>
    <t>4.</t>
  </si>
  <si>
    <t>5.</t>
  </si>
  <si>
    <t xml:space="preserve">Врста вредновања радне успешности: </t>
  </si>
  <si>
    <t>7.</t>
  </si>
  <si>
    <t>8.</t>
  </si>
  <si>
    <t>9.</t>
  </si>
  <si>
    <t>10.</t>
  </si>
  <si>
    <t>1. ДЕО:     ЛИЧНИ ПОДАЦИ</t>
  </si>
  <si>
    <t>2. ДЕО:     МЕРИЛА РАДНЕ УСПЕШНОСТИ</t>
  </si>
  <si>
    <t>1.1.</t>
  </si>
  <si>
    <t>1.2.</t>
  </si>
  <si>
    <t>1.3.</t>
  </si>
  <si>
    <t>1.4.</t>
  </si>
  <si>
    <t>1.5.</t>
  </si>
  <si>
    <t>1.6.</t>
  </si>
  <si>
    <t>1.7.</t>
  </si>
  <si>
    <t>1.8.</t>
  </si>
  <si>
    <t xml:space="preserve">Управљање информацијама </t>
  </si>
  <si>
    <t>2.1.</t>
  </si>
  <si>
    <t>2.2.</t>
  </si>
  <si>
    <t>2.3.</t>
  </si>
  <si>
    <t>2.4.</t>
  </si>
  <si>
    <t>2.5.</t>
  </si>
  <si>
    <t>2.6.</t>
  </si>
  <si>
    <t>2.7.</t>
  </si>
  <si>
    <t>2.8.</t>
  </si>
  <si>
    <t>3.1.</t>
  </si>
  <si>
    <t>3.2.</t>
  </si>
  <si>
    <t>3.3.</t>
  </si>
  <si>
    <t>3.4.</t>
  </si>
  <si>
    <t>3.5.</t>
  </si>
  <si>
    <t>3.6.</t>
  </si>
  <si>
    <t>3.7.</t>
  </si>
  <si>
    <t>3.8.</t>
  </si>
  <si>
    <t>3.9.</t>
  </si>
  <si>
    <t>3.10.</t>
  </si>
  <si>
    <t>4.1.</t>
  </si>
  <si>
    <t>4.2.</t>
  </si>
  <si>
    <t>4.3.</t>
  </si>
  <si>
    <t>4.4.</t>
  </si>
  <si>
    <t>4.5.</t>
  </si>
  <si>
    <t>4.6.</t>
  </si>
  <si>
    <t>4.7.</t>
  </si>
  <si>
    <t>4.8.</t>
  </si>
  <si>
    <t>4.9.</t>
  </si>
  <si>
    <t>4.10.</t>
  </si>
  <si>
    <t>5.1.</t>
  </si>
  <si>
    <t>5.2.</t>
  </si>
  <si>
    <t>5.3.</t>
  </si>
  <si>
    <t>5.4.</t>
  </si>
  <si>
    <t>5.5.</t>
  </si>
  <si>
    <t>5.6.</t>
  </si>
  <si>
    <t>5.7.</t>
  </si>
  <si>
    <t>5.8.</t>
  </si>
  <si>
    <t>5.9.</t>
  </si>
  <si>
    <t>5.10.</t>
  </si>
  <si>
    <t>5.11.</t>
  </si>
  <si>
    <t>Пондер
(а)</t>
  </si>
  <si>
    <t>Ургентно*</t>
  </si>
  <si>
    <t>У средњем
 року**</t>
  </si>
  <si>
    <t>6.</t>
  </si>
  <si>
    <t xml:space="preserve">4
</t>
  </si>
  <si>
    <t>Група у коју је разврстан положај:</t>
  </si>
  <si>
    <t xml:space="preserve">          а)   Прва група</t>
  </si>
  <si>
    <t xml:space="preserve">          б)   Друга група</t>
  </si>
  <si>
    <t>Предвиђа проблеме и предлаже решења.</t>
  </si>
  <si>
    <t>2.9.</t>
  </si>
  <si>
    <t>Оријентисан ка високим постигнућима.</t>
  </si>
  <si>
    <t>Подстиче стварање интерфункционалних тимова ради размене знања и учења.</t>
  </si>
  <si>
    <t>Успешно ради под стресом и не преноси га на сараднике.</t>
  </si>
  <si>
    <t>Ефикасно управља конфликтима.</t>
  </si>
  <si>
    <t>Објективан је и правичан у поступању са другима.</t>
  </si>
  <si>
    <t>Има лични ауторитет и ауторитет знања.</t>
  </si>
  <si>
    <t>6.1.</t>
  </si>
  <si>
    <t>6.2.</t>
  </si>
  <si>
    <t>6.3.</t>
  </si>
  <si>
    <t>6.4.</t>
  </si>
  <si>
    <t>6.5.</t>
  </si>
  <si>
    <t>6.6.</t>
  </si>
  <si>
    <t>6.7.</t>
  </si>
  <si>
    <t>6.8.</t>
  </si>
  <si>
    <t>6.9.</t>
  </si>
  <si>
    <t>6.10.</t>
  </si>
  <si>
    <t>Стратешко управљање</t>
  </si>
  <si>
    <t>7.1.</t>
  </si>
  <si>
    <t>7.2.</t>
  </si>
  <si>
    <t>7.3.</t>
  </si>
  <si>
    <t>7.4.</t>
  </si>
  <si>
    <t>7.5.</t>
  </si>
  <si>
    <t>7.6.</t>
  </si>
  <si>
    <t>7.7.</t>
  </si>
  <si>
    <t>7.8.</t>
  </si>
  <si>
    <t>ЗБИР</t>
  </si>
  <si>
    <t>Објашњење бодова:</t>
  </si>
  <si>
    <t>ЗБИР  БОДОВА (8 - 32)</t>
  </si>
  <si>
    <t>ЗБИР  БОДОВА (9 - 36)</t>
  </si>
  <si>
    <t>ЗБИР  БОДОВА (10 - 40)</t>
  </si>
  <si>
    <t>ЗБИР  БОДОВА (7-28)</t>
  </si>
  <si>
    <t>Укупни БОДОВИ</t>
  </si>
  <si>
    <t>Објашњење:</t>
  </si>
  <si>
    <t>Врста унутрашње јединице:</t>
  </si>
  <si>
    <t xml:space="preserve">         а) Основна унутрашња јединица</t>
  </si>
  <si>
    <t xml:space="preserve">         б) Посебна унутрашња јединица</t>
  </si>
  <si>
    <t xml:space="preserve">Мерила вредновања радне успешности
државног службеника </t>
  </si>
  <si>
    <t>А) Понашајне компетенције</t>
  </si>
  <si>
    <t xml:space="preserve">БОДОВНА СКАЛА ЗА ВРЕДНОВАЊЕ ПОНАШАЈНИХ КОМПЕТЕНЦИЈА </t>
  </si>
  <si>
    <t>Понашајне компетенције (ПК)</t>
  </si>
  <si>
    <t>Понашајне компетенције</t>
  </si>
  <si>
    <t>Идентификујте области знања, вештина и понашања у којима је државном службенику потребан развој:</t>
  </si>
  <si>
    <t>Г)</t>
  </si>
  <si>
    <t xml:space="preserve">ИСХОД ВРЕДНОВАЊА ПОНАШАЈНИХ КОМПЕТЕНЦИЈА </t>
  </si>
  <si>
    <t>** у случају када су превазиђена очекивања остварење у бодовима по појединачном циљу може бити маx 5% веће од планиране важности циља (у бодовима).</t>
  </si>
  <si>
    <t>Исход вредновања радне успешности државног службеника</t>
  </si>
  <si>
    <t>*Ургентно:  у периоду до 3 месеца од дана вредновања</t>
  </si>
  <si>
    <t>**У средњем року: 4 -12 месеци од дана вредновања</t>
  </si>
  <si>
    <t>100</t>
  </si>
  <si>
    <t>Разлози 
за одступање</t>
  </si>
  <si>
    <t>3) ДЕО: РАЗВОЈ КОМПЕТЕНЦИЈА</t>
  </si>
  <si>
    <t>ИСХОД ВРЕДНОВАЊА РЕЗУЛТАТА РАДА ОРГАНИЗАЦ. ЈЕДИНИЦЕ (1 - 4)</t>
  </si>
  <si>
    <t xml:space="preserve">  2) превремено вредновање радне успешности </t>
  </si>
  <si>
    <t xml:space="preserve">  3) ванредно вредновање радне успешности </t>
  </si>
  <si>
    <t>Период вредновања:</t>
  </si>
  <si>
    <t xml:space="preserve"> </t>
  </si>
  <si>
    <t>Учесталост испољавања пожељних
 понашања (бодови)</t>
  </si>
  <si>
    <t xml:space="preserve">Б) Резултати рада </t>
  </si>
  <si>
    <t xml:space="preserve">Резултати рада </t>
  </si>
  <si>
    <t>Исход вредновања мерила радне успешности
  (б)</t>
  </si>
  <si>
    <t>(попуњава јединица за управљање кадровима у државном органу)</t>
  </si>
  <si>
    <t xml:space="preserve">     ОД:    ______________________    (дан/месец/година)</t>
  </si>
  <si>
    <t xml:space="preserve">     ДО:    ______________________    (дан/месец/година)</t>
  </si>
  <si>
    <t xml:space="preserve">БОДОВНА СКАЛА ЗА ВРЕДНОВАЊЕ РЕЗУЛТАТА РАДА </t>
  </si>
  <si>
    <t>ПОНАШАЈНЕ КОМПЕТЕНЦИЈЕ И ПОКАЗАТЕЉИ ПОНАШАЊА</t>
  </si>
  <si>
    <t>Збир бодова</t>
  </si>
  <si>
    <t>Пондерисан 
исход вредновања мерила радне успешности (а X б)</t>
  </si>
  <si>
    <t>Збир - Исход вредновања радне успешности државног службеника</t>
  </si>
  <si>
    <t xml:space="preserve">ОПИС исхода вредновања радне успешности државног службеника </t>
  </si>
  <si>
    <t>ИЗВЕШТАЈ 
О ВРЕДНОВАЊУ РАДНЕ УСПЕШНОСТИ 
ДРЖAВНОГ СЛУЖБЕНИКА НА ПОЛОЖАЈУ</t>
  </si>
  <si>
    <t>УТВРЂЕНИ ГОДИШЊИ ЦИЉЕВИ УНУТРАШЊЕ ЈЕДИНИЦЕ
КОЈОМ ДРЖАВНИ СЛУЖБЕНИК РУКОВОДИ</t>
  </si>
  <si>
    <t>Планирана важност циља (у бодовима)</t>
  </si>
  <si>
    <t xml:space="preserve">  1) редовно вредновање радне успешности</t>
  </si>
  <si>
    <t xml:space="preserve">Оријентација ка учењу и променама </t>
  </si>
  <si>
    <t>Своје понашање прилагођава различитим ситуацијама.</t>
  </si>
  <si>
    <t>Истрајан је и фокусиран и у случају значајних препрека.</t>
  </si>
  <si>
    <t>Поштује радну дисциплину и својим понашањем даје пример сарадницима.</t>
  </si>
  <si>
    <t>Управљање људским ресурсима</t>
  </si>
  <si>
    <t>Оријентација ка учењу и променама</t>
  </si>
  <si>
    <t>неприхватљив степен остварења годишњих циљева  (остварено 1-59 бодова)</t>
  </si>
  <si>
    <t>недовољан степен остварења годишњих циљева (остварено 60-80 бодова)</t>
  </si>
  <si>
    <t>Oрганизација и рад државних органа Републике Србије</t>
  </si>
  <si>
    <t>1. и 2. колону попуњава јединица за управљање кадровима у државном органу на основу акта о годишњим 
циљевима.</t>
  </si>
  <si>
    <t>(попуњава руководилац органа )</t>
  </si>
  <si>
    <t>ИСХОД ВРЕДНОВАЊА ПОНАШАЈНИХ КОМПЕТЕНЦИЈА</t>
  </si>
  <si>
    <t>Степен остварења циља у бодовима
**</t>
  </si>
  <si>
    <t>Није испунио већину очекивања</t>
  </si>
  <si>
    <t>Потребно побољшање</t>
  </si>
  <si>
    <t>Испунио очекивања</t>
  </si>
  <si>
    <t>Превазишао очекивања</t>
  </si>
  <si>
    <t xml:space="preserve">Назив положаја: </t>
  </si>
  <si>
    <t xml:space="preserve">Државни орган: </t>
  </si>
  <si>
    <t xml:space="preserve">Назив унутрашње јединице: </t>
  </si>
  <si>
    <t xml:space="preserve">Година заснивања радног односа у државним органима РС: </t>
  </si>
  <si>
    <t xml:space="preserve">Име и презиме руководиоца органа : </t>
  </si>
  <si>
    <t xml:space="preserve">          в)   Трећа група</t>
  </si>
  <si>
    <t xml:space="preserve">          г)   Четврта група</t>
  </si>
  <si>
    <t xml:space="preserve">          д)   Пета група</t>
  </si>
  <si>
    <t xml:space="preserve">Име и презиме државног службеника: </t>
  </si>
  <si>
    <t>Потпис државног службеника: _________________________        Датум: ____________</t>
  </si>
  <si>
    <t>Потпис руководиоца органа:    _________________________        Датум: ____________</t>
  </si>
  <si>
    <t>очекиван (стандардан) степен остварења годишњих циљева (остварено 81-100 бодова)</t>
  </si>
  <si>
    <t xml:space="preserve">премашен план организационе јединице (остварено 101-105) </t>
  </si>
  <si>
    <t>Активно и благовремено даје све потребне информације сарадницима и странкама.</t>
  </si>
  <si>
    <t>Анализира и повезује информације из релевантних извора, правилно дефинише и закључује.</t>
  </si>
  <si>
    <t>Активно и благовремено тражи све потребне информације.</t>
  </si>
  <si>
    <t>Доприноси да праве информације буду на располагању запосленима у правом тренутку.</t>
  </si>
  <si>
    <t>Обезбеђује несметану размену информација у свим правцима/међу сарадницима.</t>
  </si>
  <si>
    <t>Доследан је у ажурирању и организовању информација и података.</t>
  </si>
  <si>
    <t>Нове информације укључује у планирање и доношење одлука.</t>
  </si>
  <si>
    <t>Обезбеђује остварење циљева организационе јединице.</t>
  </si>
  <si>
    <t>Одлуке доноси благовремено.</t>
  </si>
  <si>
    <t>Води рачуна о роковима и ургентности.</t>
  </si>
  <si>
    <t>Планира и користи ресурсе за делотворно обављање посла.</t>
  </si>
  <si>
    <t>Даје јасне задатке и прецизна упутства.</t>
  </si>
  <si>
    <t>Организује запослене на функционалан начин и подстиче размену искустава како би се посао обавио квалитетно и у року.</t>
  </si>
  <si>
    <t>Исказује спремност за лични развој и унапређење својих знања и вештина.</t>
  </si>
  <si>
    <t>Иновира, предлаже и унапређује рад унутрашње јединице на основу података којима располаже.</t>
  </si>
  <si>
    <t>Подстиче друге да уче и унапређују своје вештине.</t>
  </si>
  <si>
    <t>Подстиче друге да иницирају промене.</t>
  </si>
  <si>
    <t>Препознаје отпоре променама код сарадника и налази начин за њихово превазилажење.</t>
  </si>
  <si>
    <t>Приступачан је, љубазан и отворен у комуникацији.</t>
  </si>
  <si>
    <t>Поштује различитости и уважава друге.</t>
  </si>
  <si>
    <t>Јасно и смирено саопштава "лаке" и "тешке" садржаје другима.</t>
  </si>
  <si>
    <t>Вешт је у преговарању.</t>
  </si>
  <si>
    <t>Дипломатичан је и тактичан у опхођењу са другима.</t>
  </si>
  <si>
    <t>Тим гради на бази узајамног поверења и подршке, подстиче отворени дијалог.</t>
  </si>
  <si>
    <t>Одлучан, залаже се за себе и своје идеје на конструктиван и социјално прихватљив начин, уз уважавање других.</t>
  </si>
  <si>
    <t>Гради мрежу професионалних односа са колегама и другим сарадницима.</t>
  </si>
  <si>
    <t>Посвећен је испуњавању захтева, потреба и очекивања интерних и екстерних корисника услуга.</t>
  </si>
  <si>
    <t>Превентивно делује на ситуације у којима може доћи до сукоба интереса.</t>
  </si>
  <si>
    <t>Гради организациону културу поштовања достојанства, угледа и заједничког добра.</t>
  </si>
  <si>
    <t>Одговорно и савесно планира и користи јавне ресурсе.</t>
  </si>
  <si>
    <t>Инсистира на поштовању етичких, професионалних и правних норми у раду.</t>
  </si>
  <si>
    <t>Преузима одговорност за лоше резултате унутрашње јединице којом руководи - не пребацује је на друге.</t>
  </si>
  <si>
    <t>Залаже се за привлачење и задржавање стручног кадра.</t>
  </si>
  <si>
    <t>Препознаје и ангажује потенцијале запослених.</t>
  </si>
  <si>
    <t>Јасно дефинише захтеве и очекивања од других у погледу радног понашања и постизања резултата.</t>
  </si>
  <si>
    <t>Даје конструктивну повратну информацију запосленима о ономе штo раде добро и указује на недостатке у раду.</t>
  </si>
  <si>
    <t>Мотивише запослене на веће залагање.</t>
  </si>
  <si>
    <t>Ствара подстицајну радну атмосферу.</t>
  </si>
  <si>
    <t>Примењује различите методе развоја запослених (коучинг, менторство итд.).</t>
  </si>
  <si>
    <t>Подстиче запослене да развијају своје компетенције и планирају своје каријере.</t>
  </si>
  <si>
    <t>Посвећен је спровођењу мера за остваривање и унапређење родне и друге равноправности.</t>
  </si>
  <si>
    <t>Реагује на промене које се дешавају у области рада којом руководи и обезбеђује одрживост функционисања организације у кризним ситуацијама.</t>
  </si>
  <si>
    <t>Промовише и креира позитиван имиџ организације у јавности.</t>
  </si>
  <si>
    <t>Стратешки размишља, креира стратешку визију и циљеве.</t>
  </si>
  <si>
    <t>Благовремено остварује стратешке циљеве.</t>
  </si>
  <si>
    <t>Процењује потенцијалне могућности и ризике и предлаже решења.</t>
  </si>
  <si>
    <t>Стратешку визију и циљеве преноси запосленима.</t>
  </si>
  <si>
    <t>Води рачуна о усклађености стратешких циљева органа/јединица са стратешким циљевима у другим релевантним областима.</t>
  </si>
  <si>
    <t>Електронски образац бр. 1</t>
  </si>
  <si>
    <t>(попуњава руководилац органа)</t>
  </si>
  <si>
    <t>Ово поље се обавезно попуњава. У супротном, извештај о вредновању радне успешности ће се сматрати непотпуним.</t>
  </si>
  <si>
    <r>
      <t xml:space="preserve">ИСХОД ВРЕДНОВАЊА РАДНЕ УСПЕШНОСТИ:
</t>
    </r>
    <r>
      <rPr>
        <i/>
        <sz val="9"/>
        <rFont val="Calibri"/>
        <family val="2"/>
        <scheme val="minor"/>
      </rPr>
      <t>(попуњава јединица за управљањe кадровима у државном органу у случају промене лица које вреднује у току периода вредновања)</t>
    </r>
  </si>
  <si>
    <r>
      <t xml:space="preserve">КОМЕНТАРИ РУКОВОДИОЦА :
</t>
    </r>
    <r>
      <rPr>
        <i/>
        <sz val="9"/>
        <rFont val="Calibri"/>
        <family val="2"/>
        <scheme val="minor"/>
      </rPr>
      <t xml:space="preserve">1) У случају ванредног вредновања: унети мере које су спроведене по налогу руководиоца органа у склопу планираног унапређења резултата државног службеника 
2) Ако је исход вредновања радне успешности државног службеника  </t>
    </r>
    <r>
      <rPr>
        <sz val="9"/>
        <rFont val="Calibri"/>
        <family val="2"/>
      </rPr>
      <t>„</t>
    </r>
    <r>
      <rPr>
        <i/>
        <sz val="9"/>
        <rFont val="Calibri"/>
        <family val="2"/>
        <scheme val="minor"/>
      </rPr>
      <t>није испунио већину очекивања</t>
    </r>
    <r>
      <rPr>
        <sz val="9"/>
        <rFont val="Calibri"/>
        <family val="2"/>
      </rPr>
      <t>”</t>
    </r>
    <r>
      <rPr>
        <i/>
        <sz val="9"/>
        <rFont val="Calibri"/>
        <family val="2"/>
        <scheme val="minor"/>
      </rPr>
      <t xml:space="preserve">, </t>
    </r>
    <r>
      <rPr>
        <sz val="9"/>
        <rFont val="Calibri"/>
        <family val="2"/>
      </rPr>
      <t>„</t>
    </r>
    <r>
      <rPr>
        <i/>
        <sz val="9"/>
        <rFont val="Calibri"/>
        <family val="2"/>
        <scheme val="minor"/>
      </rPr>
      <t>потребно је побољшање</t>
    </r>
    <r>
      <rPr>
        <sz val="9"/>
        <rFont val="Calibri"/>
        <family val="2"/>
      </rPr>
      <t>”</t>
    </r>
    <r>
      <rPr>
        <i/>
        <sz val="9"/>
        <rFont val="Calibri"/>
        <family val="2"/>
        <scheme val="minor"/>
      </rPr>
      <t xml:space="preserve"> и </t>
    </r>
    <r>
      <rPr>
        <sz val="9"/>
        <rFont val="Calibri"/>
        <family val="2"/>
      </rPr>
      <t>„</t>
    </r>
    <r>
      <rPr>
        <i/>
        <sz val="9"/>
        <rFont val="Calibri"/>
        <family val="2"/>
        <scheme val="minor"/>
      </rPr>
      <t>превазилази очекивања</t>
    </r>
    <r>
      <rPr>
        <sz val="9"/>
        <rFont val="Calibri"/>
        <family val="2"/>
      </rPr>
      <t>”</t>
    </r>
    <r>
      <rPr>
        <i/>
        <sz val="9"/>
        <rFont val="Calibri"/>
        <family val="2"/>
        <scheme val="minor"/>
      </rPr>
      <t xml:space="preserve"> потребно је написати</t>
    </r>
    <r>
      <rPr>
        <i/>
        <sz val="9"/>
        <rFont val="Calibri"/>
        <family val="2"/>
        <charset val="238"/>
        <scheme val="minor"/>
      </rPr>
      <t xml:space="preserve"> образложење.</t>
    </r>
  </si>
  <si>
    <r>
      <t xml:space="preserve">КОМЕНТАРИ ДРЖАВНОГ СЛУЖБЕНИКА :
</t>
    </r>
    <r>
      <rPr>
        <i/>
        <sz val="9"/>
        <rFont val="Calibri"/>
        <family val="2"/>
        <scheme val="minor"/>
      </rPr>
      <t>(</t>
    </r>
    <r>
      <rPr>
        <i/>
        <sz val="9"/>
        <rFont val="Calibri"/>
        <family val="2"/>
        <charset val="238"/>
        <scheme val="minor"/>
      </rPr>
      <t>попуњава државни службеник у току завршног разговора о вредновању радне успешности)</t>
    </r>
  </si>
  <si>
    <r>
      <t xml:space="preserve">Понашајне компетенције </t>
    </r>
    <r>
      <rPr>
        <b/>
        <i/>
        <sz val="10"/>
        <rFont val="Calibri"/>
        <family val="2"/>
        <scheme val="minor"/>
      </rPr>
      <t>не вреднују се</t>
    </r>
    <r>
      <rPr>
        <i/>
        <sz val="10"/>
        <rFont val="Calibri"/>
        <family val="2"/>
        <scheme val="minor"/>
      </rPr>
      <t xml:space="preserve"> 
приликом ванредног вредновања радне успешности.</t>
    </r>
  </si>
  <si>
    <r>
      <rPr>
        <b/>
        <sz val="9"/>
        <rFont val="Calibri"/>
        <family val="2"/>
        <scheme val="minor"/>
      </rPr>
      <t>Потребно побољшање:</t>
    </r>
    <r>
      <rPr>
        <sz val="9"/>
        <rFont val="Calibri"/>
        <family val="2"/>
        <scheme val="minor"/>
      </rPr>
      <t xml:space="preserve"> понекад испољава пожељна понашања на радном месту или je потребан развој да би редовно показивао очекивана понашања, потребно је јачање компетенције како би доприносио резултатима </t>
    </r>
  </si>
  <si>
    <r>
      <rPr>
        <b/>
        <sz val="9"/>
        <rFont val="Calibri"/>
        <family val="2"/>
        <scheme val="minor"/>
      </rPr>
      <t>Компетентно:</t>
    </r>
    <r>
      <rPr>
        <sz val="9"/>
        <rFont val="Calibri"/>
        <family val="2"/>
        <scheme val="minor"/>
      </rPr>
      <t xml:space="preserve"> често, у највећем делу радног времена, испољава пожељна понашања на радном месту или испољава компетенцију на нивоу који одговара захтевима радног места, испуњава и понекад превазилази очекиване резултате, поуздан је и доследно успешан </t>
    </r>
  </si>
  <si>
    <r>
      <rPr>
        <b/>
        <sz val="9"/>
        <rFont val="Calibri"/>
        <family val="2"/>
        <scheme val="minor"/>
      </rPr>
      <t>Изванредно:</t>
    </r>
    <r>
      <rPr>
        <sz val="9"/>
        <rFont val="Calibri"/>
        <family val="2"/>
        <scheme val="minor"/>
      </rPr>
      <t xml:space="preserve"> увек, без изузетка, испољава пожељна понашања на нивоу који значајно превазилази очекивања на радном месту, препознат је као изузетан по датој 	компетенцији, служи као модел за угледање или ментор који помаже другима да развију ову компетенцију </t>
    </r>
  </si>
  <si>
    <r>
      <t xml:space="preserve">ОПШТЕ ФУНКЦИОНАЛНЕ КОМПЕТЕНЦИЈЕ 
</t>
    </r>
    <r>
      <rPr>
        <sz val="9"/>
        <rFont val="Calibri"/>
        <family val="2"/>
        <scheme val="minor"/>
      </rPr>
      <t>(</t>
    </r>
    <r>
      <rPr>
        <i/>
        <sz val="9"/>
        <rFont val="Calibri"/>
        <family val="2"/>
        <scheme val="minor"/>
      </rPr>
      <t>навести степен ургентности)</t>
    </r>
  </si>
  <si>
    <r>
      <t xml:space="preserve">ПОСЕБНЕ ФУНКЦИОНАЛНЕ КОМПЕТЕНЦИЈЕ У ОДРЕЂЕНОЈ ОБЛАСТИ РАДА
</t>
    </r>
    <r>
      <rPr>
        <i/>
        <sz val="9"/>
        <rFont val="Calibri"/>
        <family val="2"/>
        <scheme val="minor"/>
      </rPr>
      <t>(наведите области знања и вештина и степен ургентности)</t>
    </r>
  </si>
  <si>
    <r>
      <rPr>
        <b/>
        <sz val="11"/>
        <rFont val="Calibri"/>
        <family val="2"/>
        <scheme val="minor"/>
      </rPr>
      <t>ПОНАШАЈНЕ КОМПЕТЕНЦИЈЕ</t>
    </r>
    <r>
      <rPr>
        <b/>
        <sz val="10"/>
        <rFont val="Calibri"/>
        <family val="2"/>
        <scheme val="minor"/>
      </rPr>
      <t xml:space="preserve">
</t>
    </r>
    <r>
      <rPr>
        <i/>
        <sz val="9"/>
        <rFont val="Calibri"/>
        <family val="2"/>
        <scheme val="minor"/>
      </rPr>
      <t>(навести области потребног развоја и степен ургентности)</t>
    </r>
  </si>
  <si>
    <r>
      <rPr>
        <b/>
        <sz val="9"/>
        <rFont val="Calibri"/>
        <family val="2"/>
        <scheme val="minor"/>
      </rPr>
      <t>Неприхватљиво:</t>
    </r>
    <r>
      <rPr>
        <sz val="9"/>
        <rFont val="Calibri"/>
        <family val="2"/>
        <scheme val="minor"/>
      </rPr>
      <t xml:space="preserve"> веома ретко испољава пожељна понашања на радном месту или показује понашања која нису у складу са траженим показатељима, својим понашањем не доприноси постизању резултата </t>
    </r>
  </si>
  <si>
    <t>Константно унапређује свој рад и својим примером подстиче на то сараднике.</t>
  </si>
  <si>
    <r>
      <t xml:space="preserve">ПОСЕБНЕ ФУНКЦИОНАЛНЕ КОМПЕТЕНЦИЈЕ ЗА ОДРЕЂЕНО РАДНО МЕСТО                                </t>
    </r>
    <r>
      <rPr>
        <i/>
        <sz val="9"/>
        <rFont val="Calibri"/>
        <family val="2"/>
        <charset val="238"/>
        <scheme val="minor"/>
      </rPr>
      <t>(наведите области знања и вештина и степен ургентности)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</si>
</sst>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04"/>
      <scheme val="minor"/>
    </font>
    <font>
      <sz val="10"/>
      <name val="Calibri"/>
      <family val="2"/>
      <charset val="204"/>
      <scheme val="minor"/>
    </font>
    <font>
      <b/>
      <sz val="14"/>
      <name val="Calibri"/>
      <family val="2"/>
      <scheme val="minor"/>
    </font>
    <font>
      <sz val="11"/>
      <name val="Calibri"/>
      <family val="2"/>
      <charset val="204"/>
      <scheme val="minor"/>
    </font>
    <font>
      <b/>
      <sz val="16"/>
      <name val="Calibri"/>
      <family val="2"/>
      <scheme val="minor"/>
    </font>
    <font>
      <b/>
      <sz val="10"/>
      <name val="Calibri"/>
      <family val="2"/>
      <charset val="204"/>
      <scheme val="minor"/>
    </font>
    <font>
      <i/>
      <sz val="9"/>
      <name val="Calibri"/>
      <family val="2"/>
      <charset val="238"/>
      <scheme val="minor"/>
    </font>
    <font>
      <sz val="11"/>
      <name val="Calibri"/>
      <family val="2"/>
      <scheme val="minor"/>
    </font>
    <font>
      <b/>
      <sz val="11"/>
      <name val="Calibri"/>
      <family val="2"/>
      <scheme val="minor"/>
    </font>
    <font>
      <i/>
      <sz val="9"/>
      <name val="Calibri"/>
      <family val="2"/>
      <scheme val="minor"/>
    </font>
    <font>
      <sz val="9"/>
      <name val="Calibri"/>
      <family val="2"/>
    </font>
    <font>
      <sz val="10"/>
      <name val="Calibri"/>
      <family val="2"/>
      <scheme val="minor"/>
    </font>
    <font>
      <b/>
      <sz val="16"/>
      <name val="Calibri"/>
      <family val="2"/>
      <charset val="204"/>
      <scheme val="minor"/>
    </font>
    <font>
      <b/>
      <sz val="18"/>
      <name val="Calibri"/>
      <family val="2"/>
      <scheme val="minor"/>
    </font>
    <font>
      <i/>
      <sz val="10"/>
      <name val="Calibri"/>
      <family val="2"/>
      <scheme val="minor"/>
    </font>
    <font>
      <b/>
      <i/>
      <sz val="10"/>
      <name val="Calibri"/>
      <family val="2"/>
      <scheme val="minor"/>
    </font>
    <font>
      <b/>
      <sz val="11"/>
      <name val="Calibri"/>
      <family val="2"/>
      <charset val="204"/>
      <scheme val="minor"/>
    </font>
    <font>
      <sz val="9"/>
      <name val="Calibri"/>
      <family val="2"/>
      <scheme val="minor"/>
    </font>
    <font>
      <b/>
      <sz val="9"/>
      <name val="Calibri"/>
      <family val="2"/>
      <scheme val="minor"/>
    </font>
    <font>
      <b/>
      <sz val="12"/>
      <name val="Calibri"/>
      <family val="2"/>
      <scheme val="minor"/>
    </font>
    <font>
      <b/>
      <sz val="10"/>
      <name val="Calibri"/>
      <family val="2"/>
      <scheme val="minor"/>
    </font>
    <font>
      <b/>
      <sz val="12"/>
      <name val="Calibri"/>
      <family val="2"/>
      <charset val="204"/>
      <scheme val="minor"/>
    </font>
    <font>
      <sz val="11"/>
      <name val="Courier New"/>
      <family val="3"/>
    </font>
    <font>
      <sz val="7.5"/>
      <name val="Calibri"/>
      <family val="2"/>
      <scheme val="minor"/>
    </font>
    <font>
      <sz val="8"/>
      <name val="Calibri"/>
      <family val="2"/>
      <scheme val="minor"/>
    </font>
    <font>
      <sz val="9"/>
      <name val="Calibri"/>
      <family val="2"/>
      <charset val="204"/>
      <scheme val="minor"/>
    </font>
    <font>
      <b/>
      <sz val="10.5"/>
      <name val="Calibri"/>
      <family val="2"/>
      <scheme val="minor"/>
    </font>
    <font>
      <i/>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cellStyleXfs>
  <cellXfs count="196">
    <xf numFmtId="0" fontId="0" fillId="0" borderId="0" xfId="0"/>
    <xf numFmtId="0" fontId="1" fillId="0" borderId="0" xfId="0" applyFont="1"/>
    <xf numFmtId="0" fontId="3" fillId="0" borderId="0" xfId="0" applyFont="1"/>
    <xf numFmtId="0" fontId="4" fillId="0" borderId="0" xfId="0" applyFont="1" applyAlignment="1">
      <alignment horizontal="center" wrapText="1"/>
    </xf>
    <xf numFmtId="0" fontId="4" fillId="0" borderId="0" xfId="0" applyFont="1" applyAlignment="1">
      <alignment wrapText="1"/>
    </xf>
    <xf numFmtId="0" fontId="5"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vertical="top"/>
    </xf>
    <xf numFmtId="0" fontId="4" fillId="0" borderId="0" xfId="0" applyFont="1" applyAlignment="1" applyProtection="1">
      <alignment horizontal="center"/>
      <protection locked="0"/>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4" fillId="0" borderId="0" xfId="0" applyFont="1" applyAlignment="1">
      <alignment horizontal="center" vertical="top"/>
    </xf>
    <xf numFmtId="0" fontId="7" fillId="0" borderId="0" xfId="0" applyFont="1" applyAlignment="1" applyProtection="1">
      <alignment horizontal="center" vertical="top"/>
      <protection locked="0"/>
    </xf>
    <xf numFmtId="0" fontId="7" fillId="0" borderId="0" xfId="0" applyFont="1" applyAlignment="1" applyProtection="1">
      <alignment horizontal="left"/>
      <protection locked="0"/>
    </xf>
    <xf numFmtId="0" fontId="7" fillId="0" borderId="0" xfId="0" applyFont="1" applyAlignment="1">
      <alignment horizontal="center"/>
    </xf>
    <xf numFmtId="0" fontId="3" fillId="0" borderId="0" xfId="0" applyFont="1" applyProtection="1">
      <protection locked="0"/>
    </xf>
    <xf numFmtId="0" fontId="1" fillId="0" borderId="10" xfId="0" applyFont="1" applyBorder="1" applyAlignment="1">
      <alignment horizontal="center"/>
    </xf>
    <xf numFmtId="0" fontId="7" fillId="0" borderId="16" xfId="0" applyFont="1" applyBorder="1" applyAlignment="1" applyProtection="1">
      <alignment horizontal="left"/>
      <protection locked="0"/>
    </xf>
    <xf numFmtId="0" fontId="7" fillId="0" borderId="11"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1" fillId="0" borderId="14" xfId="0" applyFont="1" applyBorder="1" applyAlignment="1">
      <alignment horizontal="center"/>
    </xf>
    <xf numFmtId="0" fontId="7" fillId="0" borderId="17" xfId="0" applyFont="1" applyBorder="1" applyAlignment="1" applyProtection="1">
      <alignment horizontal="left"/>
      <protection locked="0"/>
    </xf>
    <xf numFmtId="0" fontId="7" fillId="0" borderId="15"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7" fillId="0" borderId="0" xfId="0" applyFont="1" applyAlignment="1">
      <alignment horizontal="left"/>
    </xf>
    <xf numFmtId="0" fontId="4" fillId="0" borderId="0" xfId="0" applyFont="1"/>
    <xf numFmtId="0" fontId="9" fillId="0" borderId="0" xfId="0" applyFont="1" applyAlignment="1">
      <alignment horizontal="center"/>
    </xf>
    <xf numFmtId="0" fontId="4" fillId="0" borderId="0" xfId="0" applyFont="1" applyAlignment="1">
      <alignment horizontal="left"/>
    </xf>
    <xf numFmtId="0" fontId="13" fillId="0" borderId="0" xfId="0" applyFont="1"/>
    <xf numFmtId="0" fontId="11"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left"/>
    </xf>
    <xf numFmtId="0" fontId="16" fillId="0" borderId="1" xfId="0" applyFont="1" applyBorder="1" applyAlignment="1">
      <alignment horizontal="center" vertical="center"/>
    </xf>
    <xf numFmtId="49" fontId="3" fillId="0" borderId="0" xfId="0" applyNumberFormat="1" applyFont="1"/>
    <xf numFmtId="0" fontId="16" fillId="0" borderId="1" xfId="0" applyFont="1" applyBorder="1" applyAlignment="1">
      <alignment horizontal="center" vertical="center" wrapText="1"/>
    </xf>
    <xf numFmtId="49" fontId="7" fillId="0" borderId="0" xfId="0" applyNumberFormat="1" applyFont="1"/>
    <xf numFmtId="0" fontId="19" fillId="0" borderId="0" xfId="0" applyFont="1" applyAlignment="1">
      <alignment vertical="center"/>
    </xf>
    <xf numFmtId="0" fontId="8" fillId="0" borderId="0" xfId="0" applyFont="1" applyAlignment="1">
      <alignment horizontal="center"/>
    </xf>
    <xf numFmtId="0" fontId="5" fillId="0" borderId="0" xfId="0" applyFont="1" applyAlignment="1">
      <alignment horizontal="right"/>
    </xf>
    <xf numFmtId="0" fontId="19" fillId="0" borderId="5" xfId="0" applyFont="1" applyBorder="1" applyAlignment="1">
      <alignment horizontal="left" wrapText="1"/>
    </xf>
    <xf numFmtId="0" fontId="19" fillId="0" borderId="5" xfId="0" applyFont="1" applyBorder="1" applyAlignment="1">
      <alignment horizontal="center" wrapText="1"/>
    </xf>
    <xf numFmtId="0" fontId="1" fillId="0" borderId="0" xfId="0" applyFont="1" applyAlignment="1">
      <alignment horizontal="right"/>
    </xf>
    <xf numFmtId="0" fontId="11" fillId="0" borderId="1" xfId="0" applyFont="1" applyBorder="1" applyAlignment="1">
      <alignment horizontal="left" vertical="center" wrapText="1"/>
    </xf>
    <xf numFmtId="0" fontId="3" fillId="0" borderId="1" xfId="0" applyFont="1" applyBorder="1" applyAlignment="1" applyProtection="1">
      <alignment horizontal="center"/>
      <protection locked="0"/>
    </xf>
    <xf numFmtId="0" fontId="7" fillId="0" borderId="9" xfId="0" applyFont="1" applyBorder="1"/>
    <xf numFmtId="0" fontId="8" fillId="0" borderId="0" xfId="0" applyFont="1"/>
    <xf numFmtId="0" fontId="19" fillId="0" borderId="0" xfId="0" applyFont="1"/>
    <xf numFmtId="0" fontId="1" fillId="0" borderId="0" xfId="0" applyFont="1" applyAlignment="1">
      <alignment horizontal="right" vertical="center"/>
    </xf>
    <xf numFmtId="0" fontId="11" fillId="0" borderId="1" xfId="0" applyFont="1" applyBorder="1" applyAlignment="1">
      <alignment horizontal="justify" vertical="center"/>
    </xf>
    <xf numFmtId="0" fontId="3" fillId="0" borderId="6" xfId="0" applyFont="1" applyBorder="1" applyAlignment="1" applyProtection="1">
      <alignment horizontal="center"/>
      <protection locked="0"/>
    </xf>
    <xf numFmtId="16" fontId="1" fillId="0" borderId="0" xfId="0" applyNumberFormat="1" applyFont="1" applyAlignment="1">
      <alignment horizontal="right" vertical="center"/>
    </xf>
    <xf numFmtId="0" fontId="21" fillId="0" borderId="0" xfId="0" applyFont="1" applyAlignment="1">
      <alignment horizontal="right"/>
    </xf>
    <xf numFmtId="0" fontId="19" fillId="0" borderId="0" xfId="0" applyFont="1" applyAlignment="1">
      <alignment horizontal="right"/>
    </xf>
    <xf numFmtId="0" fontId="7" fillId="0" borderId="9" xfId="0" applyFont="1" applyBorder="1" applyAlignment="1">
      <alignment horizontal="center"/>
    </xf>
    <xf numFmtId="0" fontId="20" fillId="0" borderId="0" xfId="0" applyFont="1" applyAlignment="1">
      <alignment horizontal="right"/>
    </xf>
    <xf numFmtId="0" fontId="1" fillId="0" borderId="0" xfId="0" applyFont="1" applyAlignment="1">
      <alignment horizontal="center" vertical="center"/>
    </xf>
    <xf numFmtId="0" fontId="7" fillId="0" borderId="1" xfId="0" applyFont="1" applyBorder="1"/>
    <xf numFmtId="0" fontId="8" fillId="0" borderId="1" xfId="0" applyFont="1" applyBorder="1"/>
    <xf numFmtId="0" fontId="22" fillId="0" borderId="0" xfId="0" applyFont="1"/>
    <xf numFmtId="0" fontId="8" fillId="0" borderId="2" xfId="0" applyFont="1" applyBorder="1"/>
    <xf numFmtId="0" fontId="12" fillId="0" borderId="0" xfId="0" applyFont="1"/>
    <xf numFmtId="0" fontId="12" fillId="0" borderId="0" xfId="0" applyFont="1" applyAlignment="1">
      <alignment horizontal="left"/>
    </xf>
    <xf numFmtId="0" fontId="19" fillId="0" borderId="0" xfId="0" applyFont="1" applyAlignment="1">
      <alignment horizontal="left"/>
    </xf>
    <xf numFmtId="0" fontId="5" fillId="0" borderId="1" xfId="0" applyFont="1" applyBorder="1" applyAlignment="1">
      <alignment horizontal="center" wrapText="1"/>
    </xf>
    <xf numFmtId="0" fontId="19" fillId="0" borderId="6" xfId="0" applyFont="1" applyBorder="1" applyAlignment="1">
      <alignment horizontal="left" wrapText="1"/>
    </xf>
    <xf numFmtId="0" fontId="7" fillId="0" borderId="1" xfId="0" applyFont="1" applyBorder="1" applyAlignment="1" applyProtection="1">
      <alignment horizontal="left" wrapText="1"/>
      <protection locked="0"/>
    </xf>
    <xf numFmtId="0" fontId="26" fillId="0" borderId="19" xfId="0" applyFont="1" applyBorder="1"/>
    <xf numFmtId="0" fontId="8" fillId="0" borderId="1" xfId="0" applyFont="1" applyBorder="1" applyAlignment="1">
      <alignment horizontal="left" wrapText="1"/>
    </xf>
    <xf numFmtId="0" fontId="7" fillId="0" borderId="1" xfId="0" applyFont="1" applyBorder="1" applyAlignment="1">
      <alignment horizontal="left"/>
    </xf>
    <xf numFmtId="0" fontId="26" fillId="0" borderId="2" xfId="0" applyFont="1" applyBorder="1"/>
    <xf numFmtId="0" fontId="4" fillId="0" borderId="12" xfId="0" applyFont="1" applyBorder="1"/>
    <xf numFmtId="0" fontId="27"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8" fillId="0" borderId="1" xfId="0" applyFont="1" applyBorder="1" applyAlignment="1">
      <alignment wrapText="1"/>
    </xf>
    <xf numFmtId="0" fontId="1" fillId="0" borderId="0" xfId="0" applyFont="1" applyProtection="1">
      <protection locked="0"/>
    </xf>
    <xf numFmtId="0" fontId="11" fillId="0" borderId="1" xfId="0" applyFont="1" applyBorder="1" applyAlignment="1" applyProtection="1">
      <alignment horizontal="justify"/>
      <protection locked="0"/>
    </xf>
    <xf numFmtId="49" fontId="3" fillId="0" borderId="0" xfId="0" applyNumberFormat="1" applyFont="1" applyProtection="1">
      <protection locked="0"/>
    </xf>
    <xf numFmtId="0" fontId="11" fillId="0" borderId="1" xfId="0" applyFont="1" applyBorder="1" applyAlignment="1" applyProtection="1">
      <alignment wrapText="1"/>
      <protection locked="0"/>
    </xf>
    <xf numFmtId="0" fontId="7" fillId="0" borderId="1" xfId="0" applyFont="1" applyBorder="1" applyProtection="1">
      <protection locked="0"/>
    </xf>
    <xf numFmtId="0" fontId="8" fillId="0" borderId="0" xfId="0" applyFont="1" applyAlignment="1" applyProtection="1">
      <alignment horizontal="left"/>
      <protection locked="0"/>
    </xf>
    <xf numFmtId="0" fontId="9" fillId="0" borderId="0" xfId="0" applyFont="1"/>
    <xf numFmtId="0" fontId="2" fillId="0" borderId="0" xfId="0" applyFont="1"/>
    <xf numFmtId="0" fontId="3" fillId="0" borderId="1" xfId="0" applyFont="1" applyBorder="1" applyAlignment="1" applyProtection="1">
      <alignment horizontal="center"/>
      <protection locked="0"/>
    </xf>
    <xf numFmtId="0" fontId="25" fillId="0" borderId="1" xfId="0" applyFont="1" applyBorder="1" applyAlignment="1">
      <alignment horizontal="center"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8" fillId="0" borderId="0" xfId="0" applyFont="1" applyAlignment="1">
      <alignment horizontal="left" wrapText="1"/>
    </xf>
    <xf numFmtId="0" fontId="25" fillId="0" borderId="1"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0" fontId="8" fillId="0" borderId="17" xfId="0" applyFont="1" applyBorder="1" applyAlignment="1">
      <alignment horizontal="left" wrapText="1"/>
    </xf>
    <xf numFmtId="0" fontId="8" fillId="0" borderId="17" xfId="0" applyFont="1" applyBorder="1" applyAlignment="1">
      <alignment horizontal="left"/>
    </xf>
    <xf numFmtId="0" fontId="4" fillId="0" borderId="0" xfId="0" applyFont="1" applyAlignment="1">
      <alignment horizontal="left"/>
    </xf>
    <xf numFmtId="0" fontId="8" fillId="0" borderId="1" xfId="0" applyFont="1" applyBorder="1"/>
    <xf numFmtId="0" fontId="3" fillId="0" borderId="1" xfId="0" applyFont="1" applyBorder="1"/>
    <xf numFmtId="0" fontId="26" fillId="0" borderId="2" xfId="0" applyFont="1" applyBorder="1" applyAlignment="1">
      <alignment horizontal="left"/>
    </xf>
    <xf numFmtId="0" fontId="26" fillId="0" borderId="18" xfId="0" applyFont="1" applyBorder="1" applyAlignment="1">
      <alignment horizontal="left"/>
    </xf>
    <xf numFmtId="0" fontId="26" fillId="0" borderId="23" xfId="0" applyFont="1" applyBorder="1" applyAlignment="1">
      <alignment horizontal="left"/>
    </xf>
    <xf numFmtId="0" fontId="9" fillId="0" borderId="16" xfId="0" applyFont="1" applyBorder="1" applyAlignment="1">
      <alignment horizontal="center"/>
    </xf>
    <xf numFmtId="0" fontId="4" fillId="0" borderId="0" xfId="0" applyFont="1" applyAlignment="1">
      <alignment horizontal="center" wrapText="1"/>
    </xf>
    <xf numFmtId="0" fontId="7" fillId="0" borderId="0" xfId="0" applyFont="1" applyAlignment="1">
      <alignment horizontal="left" vertical="center"/>
    </xf>
    <xf numFmtId="0" fontId="7" fillId="0" borderId="10"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3" fillId="0" borderId="2"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24" fillId="0" borderId="1" xfId="0" applyFont="1" applyBorder="1" applyAlignment="1">
      <alignment horizont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2" xfId="0" applyFont="1" applyBorder="1" applyAlignment="1">
      <alignment horizontal="center" wrapText="1"/>
    </xf>
    <xf numFmtId="0" fontId="25" fillId="0" borderId="3" xfId="0" applyFont="1" applyBorder="1" applyAlignment="1">
      <alignment horizontal="center" wrapText="1"/>
    </xf>
    <xf numFmtId="0" fontId="25" fillId="0" borderId="4" xfId="0" applyFont="1" applyBorder="1" applyAlignment="1">
      <alignment horizontal="center" wrapText="1"/>
    </xf>
    <xf numFmtId="0" fontId="24" fillId="0" borderId="2" xfId="0" applyFont="1" applyBorder="1" applyAlignment="1">
      <alignment horizontal="center" wrapText="1"/>
    </xf>
    <xf numFmtId="0" fontId="24" fillId="0" borderId="3" xfId="0" applyFont="1" applyBorder="1" applyAlignment="1">
      <alignment horizontal="center" wrapText="1"/>
    </xf>
    <xf numFmtId="0" fontId="24" fillId="0" borderId="4" xfId="0"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8" fillId="0" borderId="7"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19" fillId="0" borderId="0" xfId="0" applyFont="1" applyAlignment="1">
      <alignment horizontal="left"/>
    </xf>
    <xf numFmtId="0" fontId="8" fillId="0" borderId="5" xfId="0" applyFont="1" applyBorder="1" applyAlignment="1">
      <alignment horizontal="left"/>
    </xf>
    <xf numFmtId="0" fontId="8" fillId="0" borderId="0" xfId="0" applyFont="1" applyAlignment="1">
      <alignment horizontal="left"/>
    </xf>
    <xf numFmtId="49" fontId="1" fillId="0" borderId="1" xfId="0" applyNumberFormat="1" applyFont="1" applyBorder="1" applyAlignment="1">
      <alignment horizontal="left" wrapText="1"/>
    </xf>
    <xf numFmtId="0" fontId="8" fillId="0" borderId="6" xfId="0" applyFont="1" applyBorder="1" applyAlignment="1">
      <alignment horizontal="center"/>
    </xf>
    <xf numFmtId="0" fontId="8" fillId="0" borderId="1" xfId="0" applyFont="1" applyBorder="1" applyAlignment="1">
      <alignment horizontal="left" wrapText="1"/>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20" fillId="0" borderId="2" xfId="0" applyFont="1" applyBorder="1" applyAlignment="1">
      <alignment horizontal="left" wrapText="1"/>
    </xf>
    <xf numFmtId="0" fontId="20" fillId="0" borderId="3" xfId="0" applyFont="1" applyBorder="1" applyAlignment="1">
      <alignment horizontal="left" wrapText="1"/>
    </xf>
    <xf numFmtId="0" fontId="20" fillId="0" borderId="4" xfId="0" applyFont="1" applyBorder="1" applyAlignment="1">
      <alignment horizontal="left" wrapText="1"/>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6" fillId="0" borderId="16" xfId="0" applyFont="1" applyBorder="1" applyAlignment="1">
      <alignment horizontal="center"/>
    </xf>
    <xf numFmtId="0" fontId="8" fillId="0" borderId="2" xfId="0" applyFont="1" applyBorder="1"/>
    <xf numFmtId="0" fontId="3" fillId="0" borderId="3" xfId="0" applyFont="1" applyBorder="1"/>
    <xf numFmtId="0" fontId="3" fillId="0" borderId="4" xfId="0" applyFont="1" applyBorder="1"/>
    <xf numFmtId="0" fontId="20" fillId="0" borderId="0" xfId="0" applyFont="1" applyAlignment="1">
      <alignment horizontal="center" wrapText="1"/>
    </xf>
    <xf numFmtId="0" fontId="20" fillId="0" borderId="0" xfId="0" applyFont="1" applyAlignment="1">
      <alignment horizontal="center"/>
    </xf>
    <xf numFmtId="49" fontId="17" fillId="0" borderId="1" xfId="0" applyNumberFormat="1" applyFont="1" applyBorder="1" applyAlignment="1">
      <alignment horizontal="left" vertical="center" wrapText="1"/>
    </xf>
    <xf numFmtId="0" fontId="11" fillId="0" borderId="10" xfId="0" applyFont="1" applyBorder="1" applyAlignment="1" applyProtection="1">
      <alignment horizontal="left" vertical="top" wrapText="1"/>
      <protection locked="0"/>
    </xf>
    <xf numFmtId="0" fontId="7" fillId="0" borderId="10"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13" xfId="0" applyFont="1" applyBorder="1" applyAlignment="1" applyProtection="1">
      <alignment horizontal="left" vertical="top"/>
      <protection locked="0"/>
    </xf>
    <xf numFmtId="0" fontId="7" fillId="0" borderId="14" xfId="0" applyFont="1" applyBorder="1" applyAlignment="1" applyProtection="1">
      <alignment horizontal="left" vertical="top"/>
      <protection locked="0"/>
    </xf>
    <xf numFmtId="0" fontId="7" fillId="0" borderId="17"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2" borderId="9" xfId="0" applyFont="1" applyFill="1" applyBorder="1" applyAlignment="1">
      <alignment horizontal="center"/>
    </xf>
    <xf numFmtId="0" fontId="3" fillId="0" borderId="0" xfId="0" applyFont="1" applyAlignment="1">
      <alignment vertical="top" wrapText="1"/>
    </xf>
    <xf numFmtId="0" fontId="7" fillId="0" borderId="0" xfId="0" applyFont="1" applyAlignment="1" applyProtection="1">
      <alignment horizontal="left" vertical="center" wrapText="1"/>
      <protection locked="0"/>
    </xf>
    <xf numFmtId="0" fontId="3" fillId="0" borderId="0" xfId="0" applyFont="1" applyAlignment="1">
      <alignment wrapText="1"/>
    </xf>
    <xf numFmtId="0" fontId="20" fillId="0" borderId="5" xfId="0" applyFont="1" applyBorder="1" applyAlignment="1">
      <alignment horizontal="center" wrapText="1"/>
    </xf>
    <xf numFmtId="0" fontId="14" fillId="0" borderId="7" xfId="0" applyFont="1" applyBorder="1" applyAlignment="1">
      <alignment horizontal="center" wrapText="1"/>
    </xf>
    <xf numFmtId="0" fontId="11" fillId="0" borderId="8" xfId="0" applyFont="1" applyBorder="1" applyAlignment="1">
      <alignment horizontal="center" wrapText="1"/>
    </xf>
    <xf numFmtId="0" fontId="11" fillId="0" borderId="9" xfId="0" applyFont="1" applyBorder="1" applyAlignment="1">
      <alignment horizontal="center" wrapText="1"/>
    </xf>
    <xf numFmtId="0" fontId="9" fillId="0" borderId="0" xfId="0" applyFont="1" applyAlignment="1">
      <alignment horizontal="center"/>
    </xf>
    <xf numFmtId="0" fontId="27" fillId="0" borderId="7" xfId="0" applyFont="1" applyBorder="1" applyAlignment="1">
      <alignment wrapText="1"/>
    </xf>
    <xf numFmtId="0" fontId="7" fillId="0" borderId="8" xfId="0" applyFont="1" applyBorder="1" applyAlignment="1">
      <alignment wrapText="1"/>
    </xf>
    <xf numFmtId="0" fontId="7" fillId="0" borderId="9" xfId="0" applyFont="1" applyBorder="1" applyAlignment="1">
      <alignment wrapText="1"/>
    </xf>
    <xf numFmtId="49" fontId="1" fillId="0" borderId="2"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4" xfId="0" applyNumberFormat="1" applyFont="1" applyBorder="1" applyAlignment="1">
      <alignment horizontal="left" wrapText="1"/>
    </xf>
    <xf numFmtId="0" fontId="8" fillId="0" borderId="14" xfId="0" applyFont="1" applyBorder="1" applyAlignment="1">
      <alignment horizontal="center"/>
    </xf>
    <xf numFmtId="0" fontId="8" fillId="0" borderId="17" xfId="0" applyFont="1" applyBorder="1" applyAlignment="1">
      <alignment horizontal="center"/>
    </xf>
    <xf numFmtId="0" fontId="8" fillId="0" borderId="15" xfId="0" applyFont="1" applyBorder="1" applyAlignment="1">
      <alignment horizontal="center"/>
    </xf>
    <xf numFmtId="0" fontId="17" fillId="0" borderId="0" xfId="0" applyFont="1" applyAlignment="1">
      <alignment horizontal="left" wrapText="1"/>
    </xf>
    <xf numFmtId="0" fontId="17" fillId="0" borderId="0" xfId="0" applyFont="1" applyAlignment="1">
      <alignment horizontal="left"/>
    </xf>
    <xf numFmtId="49" fontId="8" fillId="0" borderId="1" xfId="0" applyNumberFormat="1" applyFont="1" applyBorder="1" applyAlignment="1">
      <alignment horizontal="center"/>
    </xf>
    <xf numFmtId="0" fontId="8"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192</xdr:row>
          <xdr:rowOff>411480</xdr:rowOff>
        </xdr:from>
        <xdr:to>
          <xdr:col>4</xdr:col>
          <xdr:colOff>213360</xdr:colOff>
          <xdr:row>194</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193</xdr:row>
          <xdr:rowOff>182880</xdr:rowOff>
        </xdr:from>
        <xdr:to>
          <xdr:col>4</xdr:col>
          <xdr:colOff>213360</xdr:colOff>
          <xdr:row>195</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194</xdr:row>
          <xdr:rowOff>182880</xdr:rowOff>
        </xdr:from>
        <xdr:to>
          <xdr:col>4</xdr:col>
          <xdr:colOff>213360</xdr:colOff>
          <xdr:row>196</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192</xdr:row>
          <xdr:rowOff>411480</xdr:rowOff>
        </xdr:from>
        <xdr:to>
          <xdr:col>7</xdr:col>
          <xdr:colOff>76200</xdr:colOff>
          <xdr:row>194</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193</xdr:row>
          <xdr:rowOff>182880</xdr:rowOff>
        </xdr:from>
        <xdr:to>
          <xdr:col>7</xdr:col>
          <xdr:colOff>76200</xdr:colOff>
          <xdr:row>195</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194</xdr:row>
          <xdr:rowOff>182880</xdr:rowOff>
        </xdr:from>
        <xdr:to>
          <xdr:col>7</xdr:col>
          <xdr:colOff>76200</xdr:colOff>
          <xdr:row>196</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197</xdr:row>
          <xdr:rowOff>45720</xdr:rowOff>
        </xdr:from>
        <xdr:to>
          <xdr:col>4</xdr:col>
          <xdr:colOff>190500</xdr:colOff>
          <xdr:row>197</xdr:row>
          <xdr:rowOff>274320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198</xdr:row>
          <xdr:rowOff>30480</xdr:rowOff>
        </xdr:from>
        <xdr:to>
          <xdr:col>4</xdr:col>
          <xdr:colOff>190500</xdr:colOff>
          <xdr:row>198</xdr:row>
          <xdr:rowOff>251460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199</xdr:row>
          <xdr:rowOff>22860</xdr:rowOff>
        </xdr:from>
        <xdr:to>
          <xdr:col>4</xdr:col>
          <xdr:colOff>190500</xdr:colOff>
          <xdr:row>199</xdr:row>
          <xdr:rowOff>236220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197</xdr:row>
          <xdr:rowOff>38100</xdr:rowOff>
        </xdr:from>
        <xdr:to>
          <xdr:col>7</xdr:col>
          <xdr:colOff>45720</xdr:colOff>
          <xdr:row>197</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198</xdr:row>
          <xdr:rowOff>30480</xdr:rowOff>
        </xdr:from>
        <xdr:to>
          <xdr:col>7</xdr:col>
          <xdr:colOff>60960</xdr:colOff>
          <xdr:row>198</xdr:row>
          <xdr:rowOff>251460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199</xdr:row>
          <xdr:rowOff>45720</xdr:rowOff>
        </xdr:from>
        <xdr:to>
          <xdr:col>7</xdr:col>
          <xdr:colOff>76200</xdr:colOff>
          <xdr:row>199</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201</xdr:row>
          <xdr:rowOff>30480</xdr:rowOff>
        </xdr:from>
        <xdr:to>
          <xdr:col>4</xdr:col>
          <xdr:colOff>175260</xdr:colOff>
          <xdr:row>201</xdr:row>
          <xdr:rowOff>251460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202</xdr:row>
          <xdr:rowOff>7620</xdr:rowOff>
        </xdr:from>
        <xdr:to>
          <xdr:col>4</xdr:col>
          <xdr:colOff>182880</xdr:colOff>
          <xdr:row>202</xdr:row>
          <xdr:rowOff>228600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203</xdr:row>
          <xdr:rowOff>22860</xdr:rowOff>
        </xdr:from>
        <xdr:to>
          <xdr:col>4</xdr:col>
          <xdr:colOff>182880</xdr:colOff>
          <xdr:row>203</xdr:row>
          <xdr:rowOff>236220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201</xdr:row>
          <xdr:rowOff>30480</xdr:rowOff>
        </xdr:from>
        <xdr:to>
          <xdr:col>7</xdr:col>
          <xdr:colOff>45720</xdr:colOff>
          <xdr:row>201</xdr:row>
          <xdr:rowOff>251460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202</xdr:row>
          <xdr:rowOff>22860</xdr:rowOff>
        </xdr:from>
        <xdr:to>
          <xdr:col>7</xdr:col>
          <xdr:colOff>60960</xdr:colOff>
          <xdr:row>202</xdr:row>
          <xdr:rowOff>236220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203</xdr:row>
          <xdr:rowOff>30480</xdr:rowOff>
        </xdr:from>
        <xdr:to>
          <xdr:col>7</xdr:col>
          <xdr:colOff>68580</xdr:colOff>
          <xdr:row>203</xdr:row>
          <xdr:rowOff>251460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205</xdr:row>
          <xdr:rowOff>38100</xdr:rowOff>
        </xdr:from>
        <xdr:to>
          <xdr:col>4</xdr:col>
          <xdr:colOff>213360</xdr:colOff>
          <xdr:row>205</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206</xdr:row>
          <xdr:rowOff>45720</xdr:rowOff>
        </xdr:from>
        <xdr:to>
          <xdr:col>4</xdr:col>
          <xdr:colOff>198120</xdr:colOff>
          <xdr:row>206</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207</xdr:row>
          <xdr:rowOff>60960</xdr:rowOff>
        </xdr:from>
        <xdr:to>
          <xdr:col>4</xdr:col>
          <xdr:colOff>198120</xdr:colOff>
          <xdr:row>207</xdr:row>
          <xdr:rowOff>274320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205</xdr:row>
          <xdr:rowOff>60960</xdr:rowOff>
        </xdr:from>
        <xdr:to>
          <xdr:col>7</xdr:col>
          <xdr:colOff>68580</xdr:colOff>
          <xdr:row>205</xdr:row>
          <xdr:rowOff>274320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206</xdr:row>
          <xdr:rowOff>45720</xdr:rowOff>
        </xdr:from>
        <xdr:to>
          <xdr:col>7</xdr:col>
          <xdr:colOff>68580</xdr:colOff>
          <xdr:row>206</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207</xdr:row>
          <xdr:rowOff>60960</xdr:rowOff>
        </xdr:from>
        <xdr:to>
          <xdr:col>7</xdr:col>
          <xdr:colOff>68580</xdr:colOff>
          <xdr:row>207</xdr:row>
          <xdr:rowOff>274320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4251960</xdr:colOff>
          <xdr:row>9</xdr:row>
          <xdr:rowOff>152400</xdr:rowOff>
        </xdr:from>
        <xdr:to>
          <xdr:col>3</xdr:col>
          <xdr:colOff>160020</xdr:colOff>
          <xdr:row>10</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4251960</xdr:colOff>
          <xdr:row>10</xdr:row>
          <xdr:rowOff>152400</xdr:rowOff>
        </xdr:from>
        <xdr:to>
          <xdr:col>3</xdr:col>
          <xdr:colOff>160020</xdr:colOff>
          <xdr:row>11</xdr:row>
          <xdr:rowOff>175260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4259580</xdr:colOff>
          <xdr:row>11</xdr:row>
          <xdr:rowOff>152400</xdr:rowOff>
        </xdr:from>
        <xdr:to>
          <xdr:col>3</xdr:col>
          <xdr:colOff>175260</xdr:colOff>
          <xdr:row>12</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4259580</xdr:colOff>
          <xdr:row>12</xdr:row>
          <xdr:rowOff>152400</xdr:rowOff>
        </xdr:from>
        <xdr:to>
          <xdr:col>3</xdr:col>
          <xdr:colOff>175260</xdr:colOff>
          <xdr:row>13</xdr:row>
          <xdr:rowOff>175260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4251960</xdr:colOff>
          <xdr:row>13</xdr:row>
          <xdr:rowOff>152400</xdr:rowOff>
        </xdr:from>
        <xdr:to>
          <xdr:col>3</xdr:col>
          <xdr:colOff>175260</xdr:colOff>
          <xdr:row>14</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4251960</xdr:colOff>
          <xdr:row>16</xdr:row>
          <xdr:rowOff>342900</xdr:rowOff>
        </xdr:from>
        <xdr:to>
          <xdr:col>3</xdr:col>
          <xdr:colOff>182880</xdr:colOff>
          <xdr:row>18</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4251960</xdr:colOff>
          <xdr:row>17</xdr:row>
          <xdr:rowOff>144780</xdr:rowOff>
        </xdr:from>
        <xdr:to>
          <xdr:col>3</xdr:col>
          <xdr:colOff>182880</xdr:colOff>
          <xdr:row>19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21</xdr:row>
          <xdr:rowOff>137160</xdr:rowOff>
        </xdr:from>
        <xdr:to>
          <xdr:col>6</xdr:col>
          <xdr:colOff>190500</xdr:colOff>
          <xdr:row>22</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22</xdr:row>
          <xdr:rowOff>137160</xdr:rowOff>
        </xdr:from>
        <xdr:to>
          <xdr:col>6</xdr:col>
          <xdr:colOff>182880</xdr:colOff>
          <xdr:row>23</xdr:row>
          <xdr:rowOff>175260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23</xdr:row>
          <xdr:rowOff>137160</xdr:rowOff>
        </xdr:from>
        <xdr:to>
          <xdr:col>6</xdr:col>
          <xdr:colOff>182880</xdr:colOff>
          <xdr:row>24</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T213"/>
  <sheetViews>
    <sheetView tabSelected="1" topLeftCell="A87" zoomScale="120" zoomScaleNormal="120" workbookViewId="0">
      <selection activeCell="C92" sqref="C92"/>
    </sheetView>
  </sheetViews>
  <sheetFormatPr defaultColWidth="9.109375" defaultRowHeight="14.4" x14ac:dyDescent="0.3"/>
  <cols>
    <col min="1" max="1" width="1.88671875" style="2" customWidth="1"/>
    <col min="2" max="2" width="3" style="1" customWidth="1"/>
    <col min="3" max="3" width="64.44140625" style="2" customWidth="1"/>
    <col min="4" max="7" width="3.88671875" style="2" customWidth="1"/>
    <col min="8" max="8" width="4.33203125" style="2" customWidth="1"/>
    <col min="9" max="9" width="1.6640625" style="2" customWidth="1"/>
    <col min="10" max="10" width="3" style="2" customWidth="1"/>
    <col min="11" max="15" width="9.109375" style="2" hidden="1" customWidth="1"/>
    <col min="16" max="16" width="9.109375" style="2" customWidth="1"/>
    <col min="17" max="16384" width="9.109375" style="2"/>
  </cols>
  <sheetData>
    <row r="1" spans="2:10" ht="18" x14ac:dyDescent="0.35">
      <c r="C1" s="89" t="s">
        <v>230</v>
      </c>
      <c r="D1" s="89"/>
      <c r="E1" s="89"/>
      <c r="F1" s="89"/>
      <c r="G1" s="89"/>
      <c r="H1" s="89"/>
    </row>
    <row r="3" spans="2:10" ht="60.75" customHeight="1" x14ac:dyDescent="0.4">
      <c r="B3" s="108" t="s">
        <v>148</v>
      </c>
      <c r="C3" s="108"/>
      <c r="D3" s="108"/>
      <c r="E3" s="108"/>
      <c r="F3" s="108"/>
      <c r="G3" s="108"/>
      <c r="H3" s="108"/>
      <c r="I3" s="3"/>
      <c r="J3" s="4"/>
    </row>
    <row r="4" spans="2:10" ht="14.4" customHeight="1" x14ac:dyDescent="0.4">
      <c r="B4" s="5"/>
      <c r="C4" s="6"/>
      <c r="D4" s="6"/>
      <c r="E4" s="6"/>
      <c r="F4" s="6"/>
      <c r="G4" s="6"/>
      <c r="H4" s="6"/>
      <c r="I4" s="6"/>
      <c r="J4" s="6"/>
    </row>
    <row r="5" spans="2:10" ht="14.4" customHeight="1" thickBot="1" x14ac:dyDescent="0.45">
      <c r="B5" s="5"/>
      <c r="C5" s="6"/>
      <c r="D5" s="6"/>
      <c r="E5" s="6"/>
      <c r="F5" s="6"/>
      <c r="G5" s="6"/>
      <c r="H5" s="6"/>
      <c r="I5" s="6"/>
      <c r="J5" s="6"/>
    </row>
    <row r="6" spans="2:10" ht="21" customHeight="1" thickBot="1" x14ac:dyDescent="0.45">
      <c r="B6" s="92" t="s">
        <v>19</v>
      </c>
      <c r="C6" s="93"/>
      <c r="D6" s="93"/>
      <c r="E6" s="93"/>
      <c r="F6" s="93"/>
      <c r="G6" s="93"/>
      <c r="H6" s="94"/>
      <c r="I6" s="6"/>
    </row>
    <row r="7" spans="2:10" ht="14.4" customHeight="1" x14ac:dyDescent="0.4">
      <c r="B7" s="155" t="s">
        <v>139</v>
      </c>
      <c r="C7" s="155"/>
      <c r="D7" s="155"/>
      <c r="E7" s="155"/>
      <c r="F7" s="155"/>
      <c r="G7" s="155"/>
      <c r="H7" s="155"/>
      <c r="I7" s="7"/>
      <c r="J7" s="6"/>
    </row>
    <row r="8" spans="2:10" ht="30.75" customHeight="1" x14ac:dyDescent="0.4">
      <c r="B8" s="8" t="s">
        <v>9</v>
      </c>
      <c r="C8" s="114" t="s">
        <v>177</v>
      </c>
      <c r="D8" s="175"/>
      <c r="E8" s="175"/>
      <c r="F8" s="175"/>
      <c r="G8" s="175"/>
      <c r="H8" s="175"/>
      <c r="I8" s="9"/>
      <c r="J8" s="6"/>
    </row>
    <row r="9" spans="2:10" ht="30.75" customHeight="1" x14ac:dyDescent="0.4">
      <c r="B9" s="8" t="s">
        <v>10</v>
      </c>
      <c r="C9" s="114" t="s">
        <v>169</v>
      </c>
      <c r="D9" s="175"/>
      <c r="E9" s="175"/>
      <c r="F9" s="175"/>
      <c r="G9" s="175"/>
      <c r="H9" s="175"/>
      <c r="I9" s="9"/>
      <c r="J9" s="6"/>
    </row>
    <row r="10" spans="2:10" ht="16.2" customHeight="1" x14ac:dyDescent="0.4">
      <c r="B10" s="10" t="s">
        <v>11</v>
      </c>
      <c r="C10" s="11" t="s">
        <v>74</v>
      </c>
      <c r="D10" s="12"/>
      <c r="E10" s="13"/>
      <c r="F10" s="13"/>
      <c r="G10" s="6"/>
      <c r="H10" s="6"/>
      <c r="I10" s="6"/>
      <c r="J10" s="6"/>
    </row>
    <row r="11" spans="2:10" ht="16.2" customHeight="1" x14ac:dyDescent="0.4">
      <c r="B11" s="10"/>
      <c r="C11" s="11" t="s">
        <v>75</v>
      </c>
      <c r="D11" s="12"/>
      <c r="E11" s="13"/>
      <c r="F11" s="13"/>
      <c r="G11" s="6"/>
      <c r="H11" s="6"/>
      <c r="I11" s="6"/>
      <c r="J11" s="6"/>
    </row>
    <row r="12" spans="2:10" ht="16.2" customHeight="1" x14ac:dyDescent="0.4">
      <c r="B12" s="10"/>
      <c r="C12" s="11" t="s">
        <v>76</v>
      </c>
      <c r="D12" s="12"/>
      <c r="E12" s="13"/>
      <c r="F12" s="13"/>
      <c r="G12" s="6"/>
      <c r="H12" s="6"/>
      <c r="I12" s="6"/>
      <c r="J12" s="6"/>
    </row>
    <row r="13" spans="2:10" ht="16.2" customHeight="1" x14ac:dyDescent="0.4">
      <c r="B13" s="10"/>
      <c r="C13" s="11" t="s">
        <v>174</v>
      </c>
      <c r="D13" s="12"/>
      <c r="E13" s="13"/>
      <c r="F13" s="13"/>
      <c r="G13" s="6"/>
      <c r="H13" s="6"/>
      <c r="I13" s="6"/>
      <c r="J13" s="6"/>
    </row>
    <row r="14" spans="2:10" ht="16.2" customHeight="1" x14ac:dyDescent="0.4">
      <c r="B14" s="10"/>
      <c r="C14" s="11" t="s">
        <v>175</v>
      </c>
      <c r="D14" s="12"/>
      <c r="E14" s="13"/>
      <c r="F14" s="13"/>
      <c r="G14" s="6"/>
      <c r="H14" s="6"/>
      <c r="I14" s="6"/>
      <c r="J14" s="6"/>
    </row>
    <row r="15" spans="2:10" ht="16.2" customHeight="1" x14ac:dyDescent="0.4">
      <c r="B15" s="10"/>
      <c r="C15" s="11" t="s">
        <v>176</v>
      </c>
      <c r="D15" s="12"/>
      <c r="E15" s="13"/>
      <c r="F15" s="13"/>
      <c r="G15" s="6"/>
      <c r="H15" s="6"/>
      <c r="I15" s="6"/>
      <c r="J15" s="6"/>
    </row>
    <row r="16" spans="2:10" ht="30.75" customHeight="1" x14ac:dyDescent="0.4">
      <c r="B16" s="8" t="s">
        <v>12</v>
      </c>
      <c r="C16" s="114" t="s">
        <v>170</v>
      </c>
      <c r="D16" s="175"/>
      <c r="E16" s="175"/>
      <c r="F16" s="175"/>
      <c r="G16" s="175"/>
      <c r="H16" s="175"/>
      <c r="I16" s="9"/>
      <c r="J16" s="6"/>
    </row>
    <row r="17" spans="2:10" ht="14.25" customHeight="1" x14ac:dyDescent="0.4">
      <c r="B17" s="8" t="s">
        <v>13</v>
      </c>
      <c r="C17" s="14" t="s">
        <v>112</v>
      </c>
      <c r="E17" s="15"/>
      <c r="F17" s="15"/>
      <c r="G17" s="16"/>
      <c r="H17" s="16"/>
      <c r="I17" s="6"/>
      <c r="J17" s="6"/>
    </row>
    <row r="18" spans="2:10" ht="14.4" customHeight="1" x14ac:dyDescent="0.4">
      <c r="B18" s="10"/>
      <c r="C18" s="11" t="s">
        <v>113</v>
      </c>
      <c r="D18" s="17"/>
      <c r="E18" s="13"/>
      <c r="F18" s="13"/>
      <c r="G18" s="6"/>
      <c r="H18" s="6"/>
      <c r="I18" s="6"/>
      <c r="J18" s="6"/>
    </row>
    <row r="19" spans="2:10" ht="14.4" customHeight="1" x14ac:dyDescent="0.4">
      <c r="B19" s="10"/>
      <c r="C19" s="11" t="s">
        <v>114</v>
      </c>
      <c r="D19" s="12"/>
      <c r="E19" s="13"/>
      <c r="F19" s="13"/>
      <c r="G19" s="6"/>
      <c r="H19" s="6"/>
      <c r="I19" s="6"/>
      <c r="J19" s="6"/>
    </row>
    <row r="20" spans="2:10" ht="30.75" customHeight="1" x14ac:dyDescent="0.4">
      <c r="B20" s="8" t="s">
        <v>72</v>
      </c>
      <c r="C20" s="114" t="s">
        <v>171</v>
      </c>
      <c r="D20" s="175"/>
      <c r="E20" s="175"/>
      <c r="F20" s="175"/>
      <c r="G20" s="175"/>
      <c r="H20" s="175"/>
      <c r="I20" s="9"/>
      <c r="J20" s="6"/>
    </row>
    <row r="21" spans="2:10" ht="14.4" customHeight="1" x14ac:dyDescent="0.4">
      <c r="B21" s="10" t="s">
        <v>15</v>
      </c>
      <c r="C21" s="176" t="s">
        <v>172</v>
      </c>
      <c r="D21" s="177"/>
      <c r="E21" s="177"/>
      <c r="F21" s="177"/>
      <c r="G21" s="177"/>
      <c r="H21" s="177"/>
      <c r="I21" s="9"/>
      <c r="J21" s="6"/>
    </row>
    <row r="22" spans="2:10" ht="14.4" customHeight="1" x14ac:dyDescent="0.4">
      <c r="B22" s="10" t="s">
        <v>16</v>
      </c>
      <c r="C22" s="11" t="s">
        <v>14</v>
      </c>
      <c r="D22" s="13"/>
      <c r="E22" s="13"/>
      <c r="F22" s="13"/>
      <c r="G22" s="9"/>
      <c r="H22" s="6"/>
      <c r="I22" s="6"/>
      <c r="J22" s="6"/>
    </row>
    <row r="23" spans="2:10" ht="14.4" customHeight="1" x14ac:dyDescent="0.4">
      <c r="B23" s="10"/>
      <c r="C23" s="109" t="s">
        <v>151</v>
      </c>
      <c r="D23" s="109"/>
      <c r="E23" s="109"/>
      <c r="F23" s="109"/>
      <c r="G23" s="9"/>
      <c r="H23" s="6"/>
      <c r="I23" s="6"/>
      <c r="J23" s="6"/>
    </row>
    <row r="24" spans="2:10" ht="14.4" customHeight="1" x14ac:dyDescent="0.4">
      <c r="B24" s="10"/>
      <c r="C24" s="109" t="s">
        <v>131</v>
      </c>
      <c r="D24" s="109"/>
      <c r="E24" s="109"/>
      <c r="F24" s="109"/>
      <c r="G24" s="9"/>
      <c r="H24" s="6"/>
      <c r="I24" s="6"/>
      <c r="J24" s="6"/>
    </row>
    <row r="25" spans="2:10" ht="14.4" customHeight="1" x14ac:dyDescent="0.4">
      <c r="B25" s="10"/>
      <c r="C25" s="109" t="s">
        <v>132</v>
      </c>
      <c r="D25" s="109"/>
      <c r="E25" s="109"/>
      <c r="F25" s="109"/>
      <c r="G25" s="9"/>
      <c r="H25" s="6"/>
      <c r="I25" s="6"/>
      <c r="J25" s="6"/>
    </row>
    <row r="26" spans="2:10" ht="14.4" customHeight="1" x14ac:dyDescent="0.4">
      <c r="B26" s="10" t="s">
        <v>17</v>
      </c>
      <c r="C26" s="11" t="s">
        <v>133</v>
      </c>
      <c r="D26" s="13"/>
      <c r="E26" s="13"/>
      <c r="F26" s="13"/>
      <c r="G26" s="6"/>
      <c r="H26" s="6"/>
      <c r="I26" s="6"/>
      <c r="J26" s="6"/>
    </row>
    <row r="27" spans="2:10" ht="14.4" customHeight="1" x14ac:dyDescent="0.4">
      <c r="B27" s="10"/>
      <c r="C27" s="18" t="s">
        <v>140</v>
      </c>
      <c r="D27" s="19"/>
      <c r="E27" s="19"/>
      <c r="F27" s="19"/>
      <c r="G27" s="6"/>
      <c r="H27" s="6"/>
      <c r="I27" s="6"/>
      <c r="J27" s="6"/>
    </row>
    <row r="28" spans="2:10" ht="14.4" customHeight="1" x14ac:dyDescent="0.4">
      <c r="B28" s="10"/>
      <c r="C28" s="18" t="s">
        <v>141</v>
      </c>
      <c r="D28" s="19"/>
      <c r="E28" s="19"/>
      <c r="F28" s="19"/>
      <c r="G28" s="6"/>
      <c r="H28" s="6"/>
      <c r="I28" s="6"/>
      <c r="J28" s="6"/>
    </row>
    <row r="29" spans="2:10" ht="30.75" customHeight="1" x14ac:dyDescent="0.4">
      <c r="B29" s="8" t="s">
        <v>18</v>
      </c>
      <c r="C29" s="114" t="s">
        <v>173</v>
      </c>
      <c r="D29" s="175"/>
      <c r="E29" s="175"/>
      <c r="F29" s="175"/>
      <c r="G29" s="175"/>
      <c r="H29" s="175"/>
      <c r="I29" s="9"/>
      <c r="J29" s="6"/>
    </row>
    <row r="30" spans="2:10" ht="14.4" customHeight="1" x14ac:dyDescent="0.4">
      <c r="D30" s="19"/>
      <c r="E30" s="19"/>
      <c r="F30" s="19"/>
      <c r="G30" s="6"/>
      <c r="H30" s="6"/>
      <c r="I30" s="6"/>
      <c r="J30" s="6"/>
    </row>
    <row r="31" spans="2:10" ht="45.75" customHeight="1" thickBot="1" x14ac:dyDescent="0.45">
      <c r="B31" s="99" t="s">
        <v>233</v>
      </c>
      <c r="C31" s="100"/>
      <c r="D31" s="100"/>
      <c r="E31" s="100"/>
      <c r="F31" s="100"/>
      <c r="G31" s="100"/>
      <c r="H31" s="6"/>
      <c r="I31" s="6"/>
      <c r="J31" s="6"/>
    </row>
    <row r="32" spans="2:10" ht="15" customHeight="1" x14ac:dyDescent="0.4">
      <c r="B32" s="110"/>
      <c r="C32" s="111"/>
      <c r="D32" s="111"/>
      <c r="E32" s="111"/>
      <c r="F32" s="111"/>
      <c r="G32" s="112"/>
      <c r="H32" s="6"/>
      <c r="I32" s="6"/>
      <c r="J32" s="6"/>
    </row>
    <row r="33" spans="2:10" ht="24" customHeight="1" x14ac:dyDescent="0.4">
      <c r="B33" s="113"/>
      <c r="C33" s="114"/>
      <c r="D33" s="114"/>
      <c r="E33" s="114"/>
      <c r="F33" s="114"/>
      <c r="G33" s="115"/>
      <c r="H33" s="6"/>
      <c r="I33" s="6"/>
      <c r="J33" s="6"/>
    </row>
    <row r="34" spans="2:10" ht="21.75" customHeight="1" x14ac:dyDescent="0.4">
      <c r="B34" s="113"/>
      <c r="C34" s="114"/>
      <c r="D34" s="114"/>
      <c r="E34" s="114"/>
      <c r="F34" s="114"/>
      <c r="G34" s="115"/>
      <c r="H34" s="6"/>
      <c r="I34" s="6"/>
      <c r="J34" s="6"/>
    </row>
    <row r="35" spans="2:10" ht="15" customHeight="1" thickBot="1" x14ac:dyDescent="0.45">
      <c r="B35" s="116"/>
      <c r="C35" s="117"/>
      <c r="D35" s="117"/>
      <c r="E35" s="117"/>
      <c r="F35" s="117"/>
      <c r="G35" s="118"/>
      <c r="H35" s="6"/>
      <c r="I35" s="6"/>
      <c r="J35" s="6"/>
    </row>
    <row r="36" spans="2:10" ht="13.5" customHeight="1" x14ac:dyDescent="0.4">
      <c r="B36" s="10"/>
      <c r="C36" s="19"/>
      <c r="D36" s="19"/>
      <c r="E36" s="19"/>
      <c r="F36" s="19"/>
      <c r="G36" s="6"/>
      <c r="H36" s="6"/>
      <c r="I36" s="6"/>
      <c r="J36" s="6"/>
    </row>
    <row r="37" spans="2:10" ht="69" customHeight="1" thickBot="1" x14ac:dyDescent="0.45">
      <c r="B37" s="99" t="s">
        <v>234</v>
      </c>
      <c r="C37" s="100"/>
      <c r="D37" s="100"/>
      <c r="E37" s="100"/>
      <c r="F37" s="100"/>
      <c r="G37" s="100"/>
      <c r="H37" s="6"/>
      <c r="I37" s="6"/>
      <c r="J37" s="6"/>
    </row>
    <row r="38" spans="2:10" ht="15" customHeight="1" x14ac:dyDescent="0.4">
      <c r="B38" s="162"/>
      <c r="C38" s="111"/>
      <c r="D38" s="111"/>
      <c r="E38" s="111"/>
      <c r="F38" s="111"/>
      <c r="G38" s="112"/>
      <c r="H38" s="6"/>
      <c r="I38" s="6"/>
      <c r="J38" s="6"/>
    </row>
    <row r="39" spans="2:10" ht="15" customHeight="1" x14ac:dyDescent="0.4">
      <c r="B39" s="113"/>
      <c r="C39" s="114"/>
      <c r="D39" s="114"/>
      <c r="E39" s="114"/>
      <c r="F39" s="114"/>
      <c r="G39" s="115"/>
      <c r="H39" s="6"/>
      <c r="I39" s="6"/>
      <c r="J39" s="6"/>
    </row>
    <row r="40" spans="2:10" ht="15" customHeight="1" x14ac:dyDescent="0.4">
      <c r="B40" s="113"/>
      <c r="C40" s="114"/>
      <c r="D40" s="114"/>
      <c r="E40" s="114"/>
      <c r="F40" s="114"/>
      <c r="G40" s="115"/>
      <c r="H40" s="6"/>
      <c r="I40" s="6"/>
      <c r="J40" s="6"/>
    </row>
    <row r="41" spans="2:10" ht="101.25" customHeight="1" thickBot="1" x14ac:dyDescent="0.45">
      <c r="B41" s="116"/>
      <c r="C41" s="117"/>
      <c r="D41" s="117"/>
      <c r="E41" s="117"/>
      <c r="F41" s="117"/>
      <c r="G41" s="118"/>
      <c r="H41" s="6"/>
      <c r="I41" s="6"/>
      <c r="J41" s="6"/>
    </row>
    <row r="42" spans="2:10" ht="16.95" customHeight="1" x14ac:dyDescent="0.4">
      <c r="B42" s="10"/>
      <c r="C42" s="19"/>
      <c r="D42" s="19"/>
      <c r="E42" s="19"/>
      <c r="F42" s="19"/>
      <c r="G42" s="6"/>
      <c r="H42" s="6"/>
      <c r="I42" s="6"/>
      <c r="J42" s="6"/>
    </row>
    <row r="43" spans="2:10" ht="37.5" customHeight="1" thickBot="1" x14ac:dyDescent="0.45">
      <c r="B43" s="99" t="s">
        <v>235</v>
      </c>
      <c r="C43" s="100"/>
      <c r="D43" s="100"/>
      <c r="E43" s="100"/>
      <c r="F43" s="100"/>
      <c r="G43" s="100"/>
      <c r="H43" s="6"/>
      <c r="I43" s="6"/>
      <c r="J43" s="6"/>
    </row>
    <row r="44" spans="2:10" ht="16.95" customHeight="1" x14ac:dyDescent="0.4">
      <c r="B44" s="163"/>
      <c r="C44" s="164"/>
      <c r="D44" s="164"/>
      <c r="E44" s="164"/>
      <c r="F44" s="164"/>
      <c r="G44" s="165"/>
      <c r="H44" s="6"/>
      <c r="I44" s="6"/>
      <c r="J44" s="6"/>
    </row>
    <row r="45" spans="2:10" ht="16.95" customHeight="1" x14ac:dyDescent="0.4">
      <c r="B45" s="166"/>
      <c r="C45" s="167"/>
      <c r="D45" s="167"/>
      <c r="E45" s="167"/>
      <c r="F45" s="167"/>
      <c r="G45" s="168"/>
      <c r="H45" s="6"/>
      <c r="I45" s="6"/>
      <c r="J45" s="6"/>
    </row>
    <row r="46" spans="2:10" ht="16.95" customHeight="1" x14ac:dyDescent="0.4">
      <c r="B46" s="166"/>
      <c r="C46" s="167"/>
      <c r="D46" s="167"/>
      <c r="E46" s="167"/>
      <c r="F46" s="167"/>
      <c r="G46" s="168"/>
      <c r="H46" s="6"/>
      <c r="I46" s="6"/>
      <c r="J46" s="6"/>
    </row>
    <row r="47" spans="2:10" ht="16.95" customHeight="1" thickBot="1" x14ac:dyDescent="0.45">
      <c r="B47" s="169"/>
      <c r="C47" s="170"/>
      <c r="D47" s="170"/>
      <c r="E47" s="170"/>
      <c r="F47" s="170"/>
      <c r="G47" s="171"/>
      <c r="H47" s="6"/>
      <c r="I47" s="6"/>
      <c r="J47" s="6"/>
    </row>
    <row r="48" spans="2:10" ht="16.95" customHeight="1" x14ac:dyDescent="0.4">
      <c r="B48" s="10"/>
      <c r="C48" s="19"/>
      <c r="D48" s="19"/>
      <c r="E48" s="19"/>
      <c r="F48" s="19"/>
      <c r="G48" s="6"/>
      <c r="H48" s="6"/>
      <c r="I48" s="6"/>
      <c r="J48" s="6"/>
    </row>
    <row r="49" spans="2:20" ht="16.95" customHeight="1" thickBot="1" x14ac:dyDescent="0.45">
      <c r="B49" s="10"/>
      <c r="C49" s="19" t="s">
        <v>134</v>
      </c>
      <c r="D49" s="19"/>
      <c r="E49" s="19"/>
      <c r="F49" s="19"/>
      <c r="G49" s="6"/>
      <c r="H49" s="6"/>
      <c r="I49" s="6"/>
      <c r="J49" s="6"/>
      <c r="T49" s="20"/>
    </row>
    <row r="50" spans="2:20" ht="19.2" customHeight="1" x14ac:dyDescent="0.4">
      <c r="B50" s="21" t="s">
        <v>9</v>
      </c>
      <c r="C50" s="22" t="s">
        <v>178</v>
      </c>
      <c r="D50" s="23"/>
      <c r="E50" s="24"/>
      <c r="F50" s="24"/>
      <c r="G50" s="25"/>
      <c r="H50" s="6"/>
      <c r="I50" s="6"/>
      <c r="J50" s="6"/>
    </row>
    <row r="51" spans="2:20" ht="20.399999999999999" customHeight="1" thickBot="1" x14ac:dyDescent="0.45">
      <c r="B51" s="26" t="s">
        <v>10</v>
      </c>
      <c r="C51" s="27" t="s">
        <v>179</v>
      </c>
      <c r="D51" s="28"/>
      <c r="E51" s="29"/>
      <c r="F51" s="29"/>
      <c r="G51" s="30"/>
      <c r="H51" s="6"/>
      <c r="I51" s="6"/>
      <c r="J51" s="6"/>
    </row>
    <row r="52" spans="2:20" ht="16.95" customHeight="1" x14ac:dyDescent="0.4">
      <c r="B52" s="10"/>
      <c r="C52" s="31"/>
      <c r="D52" s="19"/>
      <c r="E52" s="19"/>
      <c r="F52" s="19"/>
      <c r="G52" s="6"/>
      <c r="H52" s="6"/>
      <c r="I52" s="6"/>
      <c r="J52" s="6"/>
    </row>
    <row r="53" spans="2:20" ht="16.95" customHeight="1" thickBot="1" x14ac:dyDescent="0.45">
      <c r="B53" s="10"/>
      <c r="C53" s="31"/>
      <c r="D53" s="19"/>
      <c r="E53" s="19"/>
      <c r="F53" s="19"/>
      <c r="G53" s="6"/>
      <c r="H53" s="6"/>
      <c r="I53" s="6"/>
      <c r="J53" s="6"/>
    </row>
    <row r="54" spans="2:20" ht="24.6" customHeight="1" thickBot="1" x14ac:dyDescent="0.45">
      <c r="B54" s="172" t="s">
        <v>20</v>
      </c>
      <c r="C54" s="173"/>
      <c r="D54" s="173"/>
      <c r="E54" s="173"/>
      <c r="F54" s="173"/>
      <c r="G54" s="173"/>
      <c r="H54" s="174"/>
      <c r="I54" s="32"/>
      <c r="J54" s="6"/>
    </row>
    <row r="55" spans="2:20" ht="16.95" customHeight="1" x14ac:dyDescent="0.4">
      <c r="B55" s="107" t="s">
        <v>162</v>
      </c>
      <c r="C55" s="107"/>
      <c r="D55" s="107"/>
      <c r="E55" s="107"/>
      <c r="F55" s="107"/>
      <c r="G55" s="107"/>
      <c r="H55" s="107"/>
      <c r="I55" s="33"/>
      <c r="J55" s="6"/>
    </row>
    <row r="56" spans="2:20" ht="23.4" x14ac:dyDescent="0.45">
      <c r="B56" s="101" t="s">
        <v>116</v>
      </c>
      <c r="C56" s="101"/>
      <c r="D56" s="101"/>
      <c r="E56" s="101"/>
      <c r="F56" s="101"/>
      <c r="G56" s="101"/>
      <c r="H56" s="101"/>
      <c r="I56" s="34"/>
      <c r="J56" s="35"/>
    </row>
    <row r="57" spans="2:20" ht="10.199999999999999" customHeight="1" thickBot="1" x14ac:dyDescent="0.5">
      <c r="B57" s="34"/>
      <c r="C57" s="34"/>
      <c r="D57" s="35"/>
      <c r="E57" s="35"/>
      <c r="F57" s="35"/>
      <c r="G57" s="35"/>
      <c r="H57" s="35"/>
      <c r="I57" s="35"/>
      <c r="J57" s="35"/>
    </row>
    <row r="58" spans="2:20" ht="34.950000000000003" customHeight="1" thickBot="1" x14ac:dyDescent="0.5">
      <c r="B58" s="179" t="s">
        <v>236</v>
      </c>
      <c r="C58" s="180"/>
      <c r="D58" s="180"/>
      <c r="E58" s="180"/>
      <c r="F58" s="180"/>
      <c r="G58" s="180"/>
      <c r="H58" s="181"/>
      <c r="I58" s="36"/>
      <c r="J58" s="35"/>
    </row>
    <row r="59" spans="2:20" x14ac:dyDescent="0.3">
      <c r="B59" s="10"/>
      <c r="C59" s="37"/>
      <c r="D59" s="37"/>
      <c r="E59" s="37"/>
      <c r="F59" s="37"/>
      <c r="G59" s="37"/>
      <c r="H59" s="37"/>
      <c r="I59" s="37"/>
      <c r="J59" s="37"/>
    </row>
    <row r="60" spans="2:20" x14ac:dyDescent="0.3">
      <c r="B60" s="142" t="s">
        <v>117</v>
      </c>
      <c r="C60" s="142"/>
      <c r="D60" s="142"/>
      <c r="E60" s="142"/>
      <c r="F60" s="142"/>
      <c r="G60" s="142"/>
      <c r="H60" s="142"/>
      <c r="I60" s="38"/>
    </row>
    <row r="61" spans="2:20" x14ac:dyDescent="0.3">
      <c r="B61" s="142" t="s">
        <v>105</v>
      </c>
      <c r="C61" s="142"/>
    </row>
    <row r="62" spans="2:20" ht="38.25" customHeight="1" x14ac:dyDescent="0.3">
      <c r="B62" s="39">
        <v>1</v>
      </c>
      <c r="C62" s="161" t="s">
        <v>243</v>
      </c>
      <c r="D62" s="161"/>
      <c r="E62" s="161"/>
      <c r="F62" s="161"/>
      <c r="G62" s="161"/>
      <c r="H62" s="40"/>
      <c r="I62" s="40"/>
      <c r="J62" s="40"/>
    </row>
    <row r="63" spans="2:20" ht="38.25" customHeight="1" x14ac:dyDescent="0.3">
      <c r="B63" s="39">
        <v>2</v>
      </c>
      <c r="C63" s="161" t="s">
        <v>237</v>
      </c>
      <c r="D63" s="161"/>
      <c r="E63" s="161"/>
      <c r="F63" s="161"/>
      <c r="G63" s="161"/>
      <c r="H63" s="40"/>
      <c r="I63" s="40"/>
      <c r="J63" s="40"/>
    </row>
    <row r="64" spans="2:20" ht="38.25" customHeight="1" x14ac:dyDescent="0.3">
      <c r="B64" s="39">
        <v>3</v>
      </c>
      <c r="C64" s="161" t="s">
        <v>238</v>
      </c>
      <c r="D64" s="161"/>
      <c r="E64" s="161"/>
      <c r="F64" s="161"/>
      <c r="G64" s="161"/>
      <c r="H64" s="40"/>
      <c r="I64" s="40"/>
      <c r="J64" s="40"/>
    </row>
    <row r="65" spans="2:10" ht="38.25" customHeight="1" x14ac:dyDescent="0.3">
      <c r="B65" s="41" t="s">
        <v>73</v>
      </c>
      <c r="C65" s="161" t="s">
        <v>239</v>
      </c>
      <c r="D65" s="161"/>
      <c r="E65" s="161"/>
      <c r="F65" s="161"/>
      <c r="G65" s="161"/>
      <c r="H65" s="42"/>
      <c r="I65" s="42"/>
      <c r="J65" s="40"/>
    </row>
    <row r="67" spans="2:10" ht="69" customHeight="1" x14ac:dyDescent="0.3">
      <c r="C67" s="43" t="s">
        <v>143</v>
      </c>
      <c r="D67" s="159" t="s">
        <v>135</v>
      </c>
      <c r="E67" s="160"/>
      <c r="F67" s="160"/>
      <c r="G67" s="160"/>
      <c r="H67" s="44"/>
      <c r="I67" s="44"/>
    </row>
    <row r="68" spans="2:10" ht="22.95" customHeight="1" x14ac:dyDescent="0.3">
      <c r="B68" s="45" t="s">
        <v>9</v>
      </c>
      <c r="C68" s="46" t="s">
        <v>0</v>
      </c>
      <c r="D68" s="47">
        <v>1</v>
      </c>
      <c r="E68" s="47">
        <v>2</v>
      </c>
      <c r="F68" s="47">
        <v>3</v>
      </c>
      <c r="G68" s="47">
        <v>4</v>
      </c>
    </row>
    <row r="69" spans="2:10" ht="25.5" customHeight="1" x14ac:dyDescent="0.3">
      <c r="B69" s="48" t="s">
        <v>21</v>
      </c>
      <c r="C69" s="49" t="s">
        <v>185</v>
      </c>
      <c r="D69" s="50"/>
      <c r="E69" s="50"/>
      <c r="F69" s="50"/>
      <c r="G69" s="50"/>
    </row>
    <row r="70" spans="2:10" ht="15" customHeight="1" x14ac:dyDescent="0.3">
      <c r="B70" s="48" t="s">
        <v>22</v>
      </c>
      <c r="C70" s="49" t="s">
        <v>184</v>
      </c>
      <c r="D70" s="50"/>
      <c r="E70" s="50"/>
      <c r="F70" s="50"/>
      <c r="G70" s="50"/>
    </row>
    <row r="71" spans="2:10" ht="25.95" customHeight="1" x14ac:dyDescent="0.3">
      <c r="B71" s="48" t="s">
        <v>23</v>
      </c>
      <c r="C71" s="49" t="s">
        <v>182</v>
      </c>
      <c r="D71" s="50"/>
      <c r="E71" s="50"/>
      <c r="F71" s="50"/>
      <c r="G71" s="50"/>
    </row>
    <row r="72" spans="2:10" ht="25.5" customHeight="1" x14ac:dyDescent="0.3">
      <c r="B72" s="48" t="s">
        <v>24</v>
      </c>
      <c r="C72" s="49" t="s">
        <v>183</v>
      </c>
      <c r="D72" s="50"/>
      <c r="E72" s="50"/>
      <c r="F72" s="50"/>
      <c r="G72" s="50"/>
    </row>
    <row r="73" spans="2:10" ht="25.5" customHeight="1" x14ac:dyDescent="0.3">
      <c r="B73" s="48" t="s">
        <v>25</v>
      </c>
      <c r="C73" s="49" t="s">
        <v>186</v>
      </c>
      <c r="D73" s="50"/>
      <c r="E73" s="50"/>
      <c r="F73" s="50"/>
      <c r="G73" s="50"/>
    </row>
    <row r="74" spans="2:10" x14ac:dyDescent="0.3">
      <c r="B74" s="48" t="s">
        <v>26</v>
      </c>
      <c r="C74" s="49" t="s">
        <v>187</v>
      </c>
      <c r="D74" s="50"/>
      <c r="E74" s="50"/>
      <c r="F74" s="50"/>
      <c r="G74" s="50"/>
    </row>
    <row r="75" spans="2:10" ht="15" thickBot="1" x14ac:dyDescent="0.35">
      <c r="B75" s="48" t="s">
        <v>27</v>
      </c>
      <c r="C75" s="49" t="s">
        <v>188</v>
      </c>
      <c r="D75" s="50"/>
      <c r="E75" s="50"/>
      <c r="F75" s="50"/>
      <c r="G75" s="50"/>
    </row>
    <row r="76" spans="2:10" ht="15" thickBot="1" x14ac:dyDescent="0.35">
      <c r="B76" s="48" t="s">
        <v>28</v>
      </c>
      <c r="C76" s="102"/>
      <c r="D76" s="103"/>
      <c r="E76" s="103"/>
      <c r="F76" s="103"/>
      <c r="G76" s="103"/>
      <c r="H76" s="51">
        <f>D69+E69+F69+G69+D70+E70+F70+G70+D71++E71+F71+G71+D72+E72+F72+G72+D73+E73+F73+G73+D74+E74+F74+G74+D75+E75+F75+G75</f>
        <v>0</v>
      </c>
    </row>
    <row r="77" spans="2:10" x14ac:dyDescent="0.3">
      <c r="B77" s="48"/>
      <c r="C77" s="52"/>
      <c r="H77" s="52"/>
    </row>
    <row r="78" spans="2:10" x14ac:dyDescent="0.3">
      <c r="B78" s="48"/>
      <c r="C78" s="52"/>
    </row>
    <row r="79" spans="2:10" ht="24" customHeight="1" x14ac:dyDescent="0.3">
      <c r="B79" s="45" t="s">
        <v>10</v>
      </c>
      <c r="C79" s="53" t="s">
        <v>1</v>
      </c>
      <c r="D79" s="47">
        <v>1</v>
      </c>
      <c r="E79" s="47">
        <v>2</v>
      </c>
      <c r="F79" s="47">
        <v>3</v>
      </c>
      <c r="G79" s="47">
        <v>4</v>
      </c>
    </row>
    <row r="80" spans="2:10" x14ac:dyDescent="0.3">
      <c r="B80" s="54" t="s">
        <v>30</v>
      </c>
      <c r="C80" s="55" t="s">
        <v>189</v>
      </c>
      <c r="D80" s="50"/>
      <c r="E80" s="50"/>
      <c r="F80" s="50"/>
      <c r="G80" s="50"/>
    </row>
    <row r="81" spans="2:8" x14ac:dyDescent="0.3">
      <c r="B81" s="54" t="s">
        <v>31</v>
      </c>
      <c r="C81" s="55" t="s">
        <v>190</v>
      </c>
      <c r="D81" s="50"/>
      <c r="E81" s="50"/>
      <c r="F81" s="50"/>
      <c r="G81" s="50"/>
    </row>
    <row r="82" spans="2:8" x14ac:dyDescent="0.3">
      <c r="B82" s="54" t="s">
        <v>32</v>
      </c>
      <c r="C82" s="55" t="s">
        <v>191</v>
      </c>
      <c r="D82" s="50"/>
      <c r="E82" s="50"/>
      <c r="F82" s="50"/>
      <c r="G82" s="50"/>
    </row>
    <row r="83" spans="2:8" x14ac:dyDescent="0.3">
      <c r="B83" s="54" t="s">
        <v>33</v>
      </c>
      <c r="C83" s="55" t="s">
        <v>192</v>
      </c>
      <c r="D83" s="50"/>
      <c r="E83" s="50"/>
      <c r="F83" s="50"/>
      <c r="G83" s="50"/>
    </row>
    <row r="84" spans="2:8" x14ac:dyDescent="0.3">
      <c r="B84" s="54" t="s">
        <v>34</v>
      </c>
      <c r="C84" s="55" t="s">
        <v>193</v>
      </c>
      <c r="D84" s="50"/>
      <c r="E84" s="50"/>
      <c r="F84" s="50"/>
      <c r="G84" s="50"/>
    </row>
    <row r="85" spans="2:8" ht="27.6" x14ac:dyDescent="0.3">
      <c r="B85" s="54" t="s">
        <v>35</v>
      </c>
      <c r="C85" s="55" t="s">
        <v>194</v>
      </c>
      <c r="D85" s="56"/>
      <c r="E85" s="56"/>
      <c r="F85" s="56"/>
      <c r="G85" s="56"/>
    </row>
    <row r="86" spans="2:8" x14ac:dyDescent="0.3">
      <c r="B86" s="57" t="s">
        <v>36</v>
      </c>
      <c r="C86" s="55" t="s">
        <v>77</v>
      </c>
      <c r="D86" s="50"/>
      <c r="E86" s="50"/>
      <c r="F86" s="50"/>
      <c r="G86" s="50"/>
    </row>
    <row r="87" spans="2:8" ht="15" thickBot="1" x14ac:dyDescent="0.35">
      <c r="B87" s="57" t="s">
        <v>37</v>
      </c>
      <c r="C87" s="55" t="s">
        <v>79</v>
      </c>
      <c r="D87" s="50"/>
      <c r="E87" s="50"/>
      <c r="F87" s="50"/>
      <c r="G87" s="50"/>
    </row>
    <row r="88" spans="2:8" ht="15" thickBot="1" x14ac:dyDescent="0.35">
      <c r="B88" s="48" t="s">
        <v>78</v>
      </c>
      <c r="C88" s="102" t="s">
        <v>106</v>
      </c>
      <c r="D88" s="103"/>
      <c r="E88" s="103"/>
      <c r="F88" s="103"/>
      <c r="G88" s="103"/>
      <c r="H88" s="51">
        <f>D80+E80+F80+G80+D81+E81+F81+G81+D82+E82+F82+G82+D83+E83+F83+G83+D84+E84+F84+G84+D85+E85+F85+G85+D86+E86+F86+G86+D87+E87+F87+G87</f>
        <v>0</v>
      </c>
    </row>
    <row r="89" spans="2:8" ht="27" customHeight="1" x14ac:dyDescent="0.3">
      <c r="B89" s="58" t="s">
        <v>11</v>
      </c>
      <c r="C89" s="53" t="s">
        <v>152</v>
      </c>
      <c r="D89" s="47">
        <v>1</v>
      </c>
      <c r="E89" s="47">
        <v>2</v>
      </c>
      <c r="F89" s="47">
        <v>3</v>
      </c>
      <c r="G89" s="47">
        <v>4</v>
      </c>
    </row>
    <row r="90" spans="2:8" ht="15" customHeight="1" x14ac:dyDescent="0.3">
      <c r="B90" s="54" t="s">
        <v>38</v>
      </c>
      <c r="C90" s="49" t="s">
        <v>153</v>
      </c>
      <c r="D90" s="50"/>
      <c r="E90" s="50"/>
      <c r="F90" s="50"/>
      <c r="G90" s="50"/>
    </row>
    <row r="91" spans="2:8" ht="26.25" customHeight="1" x14ac:dyDescent="0.3">
      <c r="B91" s="54" t="s">
        <v>39</v>
      </c>
      <c r="C91" s="49" t="s">
        <v>80</v>
      </c>
      <c r="D91" s="50"/>
      <c r="E91" s="50"/>
      <c r="F91" s="50"/>
      <c r="G91" s="50"/>
    </row>
    <row r="92" spans="2:8" ht="15" customHeight="1" x14ac:dyDescent="0.3">
      <c r="B92" s="54" t="s">
        <v>40</v>
      </c>
      <c r="C92" s="49" t="s">
        <v>81</v>
      </c>
      <c r="D92" s="50"/>
      <c r="E92" s="50"/>
      <c r="F92" s="50"/>
      <c r="G92" s="50"/>
    </row>
    <row r="93" spans="2:8" ht="15" customHeight="1" x14ac:dyDescent="0.3">
      <c r="B93" s="54" t="s">
        <v>41</v>
      </c>
      <c r="C93" s="49" t="s">
        <v>195</v>
      </c>
      <c r="D93" s="50"/>
      <c r="E93" s="50"/>
      <c r="F93" s="50"/>
      <c r="G93" s="50"/>
    </row>
    <row r="94" spans="2:8" ht="25.5" customHeight="1" x14ac:dyDescent="0.3">
      <c r="B94" s="54" t="s">
        <v>42</v>
      </c>
      <c r="C94" s="49" t="s">
        <v>244</v>
      </c>
      <c r="D94" s="50"/>
      <c r="E94" s="50"/>
      <c r="F94" s="50"/>
      <c r="G94" s="50"/>
    </row>
    <row r="95" spans="2:8" ht="25.5" customHeight="1" x14ac:dyDescent="0.3">
      <c r="B95" s="54" t="s">
        <v>43</v>
      </c>
      <c r="C95" s="49" t="s">
        <v>196</v>
      </c>
      <c r="D95" s="56"/>
      <c r="E95" s="56"/>
      <c r="F95" s="56"/>
      <c r="G95" s="56"/>
    </row>
    <row r="96" spans="2:8" ht="15.75" customHeight="1" x14ac:dyDescent="0.3">
      <c r="B96" s="54" t="s">
        <v>44</v>
      </c>
      <c r="C96" s="49" t="s">
        <v>197</v>
      </c>
      <c r="D96" s="50"/>
      <c r="E96" s="50"/>
      <c r="F96" s="50"/>
      <c r="G96" s="50"/>
    </row>
    <row r="97" spans="2:8" ht="15" customHeight="1" x14ac:dyDescent="0.3">
      <c r="B97" s="54" t="s">
        <v>45</v>
      </c>
      <c r="C97" s="49" t="s">
        <v>198</v>
      </c>
      <c r="D97" s="50"/>
      <c r="E97" s="50"/>
      <c r="F97" s="50"/>
      <c r="G97" s="50"/>
    </row>
    <row r="98" spans="2:8" ht="25.5" customHeight="1" thickBot="1" x14ac:dyDescent="0.35">
      <c r="B98" s="54" t="s">
        <v>46</v>
      </c>
      <c r="C98" s="49" t="s">
        <v>199</v>
      </c>
      <c r="D98" s="50"/>
      <c r="E98" s="50"/>
      <c r="F98" s="50"/>
      <c r="G98" s="50"/>
    </row>
    <row r="99" spans="2:8" ht="15" thickBot="1" x14ac:dyDescent="0.35">
      <c r="B99" s="48" t="s">
        <v>47</v>
      </c>
      <c r="C99" s="102" t="s">
        <v>107</v>
      </c>
      <c r="D99" s="103"/>
      <c r="E99" s="103"/>
      <c r="F99" s="103"/>
      <c r="G99" s="103"/>
      <c r="H99" s="51">
        <f>D90+E90+F90+G90+D91+E91+F91+G91+D92+E92+F92+G92+D93+E93+F93+G93+D94+E94+F94+G94+D95+E95+F95+G95+D96+E96+F96+G96+D97+E97+F97+G97+D98+E98+F98+G98</f>
        <v>0</v>
      </c>
    </row>
    <row r="100" spans="2:8" ht="22.95" customHeight="1" x14ac:dyDescent="0.3">
      <c r="B100" s="58" t="s">
        <v>12</v>
      </c>
      <c r="C100" s="53" t="s">
        <v>2</v>
      </c>
      <c r="D100" s="47">
        <v>1</v>
      </c>
      <c r="E100" s="47">
        <v>2</v>
      </c>
      <c r="F100" s="47">
        <v>3</v>
      </c>
      <c r="G100" s="47">
        <v>4</v>
      </c>
    </row>
    <row r="101" spans="2:8" x14ac:dyDescent="0.3">
      <c r="B101" s="54" t="s">
        <v>48</v>
      </c>
      <c r="C101" s="49" t="s">
        <v>200</v>
      </c>
      <c r="D101" s="50"/>
      <c r="E101" s="50"/>
      <c r="F101" s="50"/>
      <c r="G101" s="50"/>
    </row>
    <row r="102" spans="2:8" x14ac:dyDescent="0.3">
      <c r="B102" s="54" t="s">
        <v>49</v>
      </c>
      <c r="C102" s="49" t="s">
        <v>201</v>
      </c>
      <c r="D102" s="50"/>
      <c r="E102" s="50"/>
      <c r="F102" s="50"/>
      <c r="G102" s="50"/>
    </row>
    <row r="103" spans="2:8" x14ac:dyDescent="0.3">
      <c r="B103" s="54" t="s">
        <v>50</v>
      </c>
      <c r="C103" s="49" t="s">
        <v>202</v>
      </c>
      <c r="D103" s="50"/>
      <c r="E103" s="50"/>
      <c r="F103" s="50"/>
      <c r="G103" s="50"/>
    </row>
    <row r="104" spans="2:8" x14ac:dyDescent="0.3">
      <c r="B104" s="54" t="s">
        <v>51</v>
      </c>
      <c r="C104" s="49" t="s">
        <v>203</v>
      </c>
      <c r="D104" s="50"/>
      <c r="E104" s="50"/>
      <c r="F104" s="50"/>
      <c r="G104" s="50"/>
    </row>
    <row r="105" spans="2:8" x14ac:dyDescent="0.3">
      <c r="B105" s="54" t="s">
        <v>52</v>
      </c>
      <c r="C105" s="49" t="s">
        <v>204</v>
      </c>
      <c r="D105" s="50"/>
      <c r="E105" s="50"/>
      <c r="F105" s="50"/>
      <c r="G105" s="50"/>
    </row>
    <row r="106" spans="2:8" x14ac:dyDescent="0.3">
      <c r="B106" s="54" t="s">
        <v>53</v>
      </c>
      <c r="C106" s="49" t="s">
        <v>82</v>
      </c>
      <c r="D106" s="50"/>
      <c r="E106" s="50"/>
      <c r="F106" s="50"/>
      <c r="G106" s="50"/>
    </row>
    <row r="107" spans="2:8" ht="25.5" customHeight="1" x14ac:dyDescent="0.3">
      <c r="B107" s="54" t="s">
        <v>54</v>
      </c>
      <c r="C107" s="49" t="s">
        <v>205</v>
      </c>
      <c r="D107" s="50"/>
      <c r="E107" s="50"/>
      <c r="F107" s="50"/>
      <c r="G107" s="50"/>
    </row>
    <row r="108" spans="2:8" ht="25.5" customHeight="1" x14ac:dyDescent="0.3">
      <c r="B108" s="54" t="s">
        <v>55</v>
      </c>
      <c r="C108" s="49" t="s">
        <v>206</v>
      </c>
      <c r="D108" s="50"/>
      <c r="E108" s="50"/>
      <c r="F108" s="50"/>
      <c r="G108" s="50"/>
    </row>
    <row r="109" spans="2:8" ht="15" customHeight="1" thickBot="1" x14ac:dyDescent="0.35">
      <c r="B109" s="54" t="s">
        <v>56</v>
      </c>
      <c r="C109" s="49" t="s">
        <v>207</v>
      </c>
      <c r="D109" s="50"/>
      <c r="E109" s="50"/>
      <c r="F109" s="50"/>
      <c r="G109" s="50"/>
    </row>
    <row r="110" spans="2:8" ht="15" thickBot="1" x14ac:dyDescent="0.35">
      <c r="B110" s="48" t="s">
        <v>57</v>
      </c>
      <c r="C110" s="102" t="s">
        <v>107</v>
      </c>
      <c r="D110" s="103"/>
      <c r="E110" s="103"/>
      <c r="F110" s="103"/>
      <c r="G110" s="103"/>
      <c r="H110" s="51">
        <f>D101+E101+F101+G101+D102+E102+F102+G102+D103+E103+F103+G103+D104+E104+F104+G104+D105+E105+F105+G105+D106+E106+F106+G106+D107+E107+F107+G107+D108+E108+F108+G108+D109+E109+F109+G109</f>
        <v>0</v>
      </c>
    </row>
    <row r="111" spans="2:8" ht="23.4" customHeight="1" x14ac:dyDescent="0.3">
      <c r="B111" s="58" t="s">
        <v>13</v>
      </c>
      <c r="C111" s="53" t="s">
        <v>3</v>
      </c>
      <c r="D111" s="47">
        <v>1</v>
      </c>
      <c r="E111" s="47">
        <v>2</v>
      </c>
      <c r="F111" s="47">
        <v>3</v>
      </c>
      <c r="G111" s="47">
        <v>4</v>
      </c>
    </row>
    <row r="112" spans="2:8" ht="27.6" x14ac:dyDescent="0.3">
      <c r="B112" s="54" t="s">
        <v>58</v>
      </c>
      <c r="C112" s="49" t="s">
        <v>208</v>
      </c>
      <c r="D112" s="50"/>
      <c r="E112" s="50"/>
      <c r="F112" s="50"/>
      <c r="G112" s="50"/>
    </row>
    <row r="113" spans="2:9" x14ac:dyDescent="0.3">
      <c r="B113" s="54" t="s">
        <v>59</v>
      </c>
      <c r="C113" s="49" t="s">
        <v>209</v>
      </c>
      <c r="D113" s="50"/>
      <c r="E113" s="50"/>
      <c r="F113" s="50"/>
      <c r="G113" s="50"/>
    </row>
    <row r="114" spans="2:9" ht="27.6" x14ac:dyDescent="0.3">
      <c r="B114" s="54" t="s">
        <v>60</v>
      </c>
      <c r="C114" s="49" t="s">
        <v>210</v>
      </c>
      <c r="D114" s="50"/>
      <c r="E114" s="50"/>
      <c r="F114" s="50"/>
      <c r="G114" s="50"/>
    </row>
    <row r="115" spans="2:9" x14ac:dyDescent="0.3">
      <c r="B115" s="54" t="s">
        <v>61</v>
      </c>
      <c r="C115" s="49" t="s">
        <v>154</v>
      </c>
      <c r="D115" s="50"/>
      <c r="E115" s="50"/>
      <c r="F115" s="50"/>
      <c r="G115" s="50"/>
    </row>
    <row r="116" spans="2:9" x14ac:dyDescent="0.3">
      <c r="B116" s="54" t="s">
        <v>62</v>
      </c>
      <c r="C116" s="49" t="s">
        <v>211</v>
      </c>
      <c r="D116" s="50"/>
      <c r="E116" s="50"/>
      <c r="F116" s="50"/>
      <c r="G116" s="50"/>
    </row>
    <row r="117" spans="2:9" x14ac:dyDescent="0.3">
      <c r="B117" s="54" t="s">
        <v>63</v>
      </c>
      <c r="C117" s="49" t="s">
        <v>83</v>
      </c>
      <c r="D117" s="50"/>
      <c r="E117" s="50"/>
      <c r="F117" s="50"/>
      <c r="G117" s="50"/>
    </row>
    <row r="118" spans="2:9" ht="16.5" customHeight="1" x14ac:dyDescent="0.3">
      <c r="B118" s="54" t="s">
        <v>64</v>
      </c>
      <c r="C118" s="49" t="s">
        <v>155</v>
      </c>
      <c r="D118" s="50"/>
      <c r="E118" s="50"/>
      <c r="F118" s="50"/>
      <c r="G118" s="50"/>
    </row>
    <row r="119" spans="2:9" x14ac:dyDescent="0.3">
      <c r="B119" s="54" t="s">
        <v>65</v>
      </c>
      <c r="C119" s="49" t="s">
        <v>212</v>
      </c>
      <c r="D119" s="50"/>
      <c r="E119" s="50"/>
      <c r="F119" s="50"/>
      <c r="G119" s="50"/>
    </row>
    <row r="120" spans="2:9" x14ac:dyDescent="0.3">
      <c r="B120" s="54" t="s">
        <v>66</v>
      </c>
      <c r="C120" s="49" t="s">
        <v>84</v>
      </c>
      <c r="D120" s="50"/>
      <c r="E120" s="50"/>
      <c r="F120" s="50"/>
      <c r="G120" s="50"/>
    </row>
    <row r="121" spans="2:9" ht="25.5" customHeight="1" thickBot="1" x14ac:dyDescent="0.35">
      <c r="B121" s="54" t="s">
        <v>67</v>
      </c>
      <c r="C121" s="49" t="s">
        <v>213</v>
      </c>
      <c r="D121" s="50"/>
      <c r="E121" s="50"/>
      <c r="F121" s="50"/>
      <c r="G121" s="50"/>
    </row>
    <row r="122" spans="2:9" ht="15" thickBot="1" x14ac:dyDescent="0.35">
      <c r="B122" s="48" t="s">
        <v>68</v>
      </c>
      <c r="C122" s="102" t="s">
        <v>108</v>
      </c>
      <c r="D122" s="103"/>
      <c r="E122" s="103"/>
      <c r="F122" s="103"/>
      <c r="G122" s="103"/>
      <c r="H122" s="51">
        <f>D112+E112+F112+G112+D113+E113+F113+G113+D114+E114+F114+G114+D115+E115+F115+G115+D116+E116+F116+G116+D117+E117+F117+G117+D118+E118+F118+G118+D119+E119+F119+G119+D120+E120+F120+G120+D121+E121+F121+G121</f>
        <v>0</v>
      </c>
    </row>
    <row r="123" spans="2:9" ht="21.6" customHeight="1" x14ac:dyDescent="0.3">
      <c r="B123" s="59" t="s">
        <v>72</v>
      </c>
      <c r="C123" s="53" t="s">
        <v>156</v>
      </c>
      <c r="D123" s="47">
        <v>1</v>
      </c>
      <c r="E123" s="47">
        <v>2</v>
      </c>
      <c r="F123" s="47">
        <v>3</v>
      </c>
      <c r="G123" s="47">
        <v>4</v>
      </c>
      <c r="H123" s="37"/>
      <c r="I123" s="37"/>
    </row>
    <row r="124" spans="2:9" x14ac:dyDescent="0.3">
      <c r="B124" s="54" t="s">
        <v>85</v>
      </c>
      <c r="C124" s="49" t="s">
        <v>214</v>
      </c>
      <c r="D124" s="50"/>
      <c r="E124" s="50"/>
      <c r="F124" s="50"/>
      <c r="G124" s="50"/>
      <c r="H124" s="37"/>
      <c r="I124" s="37"/>
    </row>
    <row r="125" spans="2:9" x14ac:dyDescent="0.3">
      <c r="B125" s="54" t="s">
        <v>86</v>
      </c>
      <c r="C125" s="49" t="s">
        <v>215</v>
      </c>
      <c r="D125" s="50"/>
      <c r="E125" s="50"/>
      <c r="F125" s="50"/>
      <c r="G125" s="50"/>
      <c r="H125" s="37"/>
      <c r="I125" s="37"/>
    </row>
    <row r="126" spans="2:9" ht="27.6" x14ac:dyDescent="0.3">
      <c r="B126" s="54" t="s">
        <v>87</v>
      </c>
      <c r="C126" s="49" t="s">
        <v>216</v>
      </c>
      <c r="D126" s="50"/>
      <c r="E126" s="50"/>
      <c r="F126" s="50"/>
      <c r="G126" s="50"/>
      <c r="H126" s="37"/>
      <c r="I126" s="37"/>
    </row>
    <row r="127" spans="2:9" ht="27.6" x14ac:dyDescent="0.3">
      <c r="B127" s="54" t="s">
        <v>88</v>
      </c>
      <c r="C127" s="49" t="s">
        <v>217</v>
      </c>
      <c r="D127" s="50"/>
      <c r="E127" s="50"/>
      <c r="F127" s="50"/>
      <c r="G127" s="50"/>
      <c r="H127" s="37"/>
      <c r="I127" s="37"/>
    </row>
    <row r="128" spans="2:9" x14ac:dyDescent="0.3">
      <c r="B128" s="54" t="s">
        <v>89</v>
      </c>
      <c r="C128" s="49" t="s">
        <v>218</v>
      </c>
      <c r="D128" s="50"/>
      <c r="E128" s="50"/>
      <c r="F128" s="50"/>
      <c r="G128" s="50"/>
      <c r="H128" s="37"/>
      <c r="I128" s="37"/>
    </row>
    <row r="129" spans="2:9" x14ac:dyDescent="0.3">
      <c r="B129" s="54" t="s">
        <v>90</v>
      </c>
      <c r="C129" s="49" t="s">
        <v>219</v>
      </c>
      <c r="D129" s="50"/>
      <c r="E129" s="50"/>
      <c r="F129" s="50"/>
      <c r="G129" s="50"/>
      <c r="H129" s="37"/>
      <c r="I129" s="37"/>
    </row>
    <row r="130" spans="2:9" ht="15" customHeight="1" x14ac:dyDescent="0.3">
      <c r="B130" s="54" t="s">
        <v>91</v>
      </c>
      <c r="C130" s="49" t="s">
        <v>220</v>
      </c>
      <c r="D130" s="50"/>
      <c r="E130" s="50"/>
      <c r="F130" s="50"/>
      <c r="G130" s="50"/>
      <c r="H130" s="37"/>
      <c r="I130" s="37"/>
    </row>
    <row r="131" spans="2:9" ht="27.6" x14ac:dyDescent="0.3">
      <c r="B131" s="54" t="s">
        <v>92</v>
      </c>
      <c r="C131" s="49" t="s">
        <v>221</v>
      </c>
      <c r="D131" s="50"/>
      <c r="E131" s="50"/>
      <c r="F131" s="50"/>
      <c r="G131" s="50"/>
      <c r="H131" s="37"/>
      <c r="I131" s="37"/>
    </row>
    <row r="132" spans="2:9" ht="25.5" customHeight="1" thickBot="1" x14ac:dyDescent="0.35">
      <c r="B132" s="54" t="s">
        <v>93</v>
      </c>
      <c r="C132" s="49" t="s">
        <v>222</v>
      </c>
      <c r="D132" s="50"/>
      <c r="E132" s="50"/>
      <c r="F132" s="50"/>
      <c r="G132" s="50"/>
      <c r="H132" s="37"/>
      <c r="I132" s="37"/>
    </row>
    <row r="133" spans="2:9" ht="15" thickBot="1" x14ac:dyDescent="0.35">
      <c r="B133" s="48" t="s">
        <v>94</v>
      </c>
      <c r="C133" s="102" t="s">
        <v>107</v>
      </c>
      <c r="D133" s="103"/>
      <c r="E133" s="103"/>
      <c r="F133" s="103"/>
      <c r="G133" s="103"/>
      <c r="H133" s="60">
        <f>D124+E124+F124+G124+D125+E125+F125+G125+D126+E126+F126+G126+D127+E127+F127+G127+D128+E128+F128+G128+D129+E129+F129+G129+D130+E130+F130+G130+D131+E131+F131+G131+D132+E132+F132+G132</f>
        <v>0</v>
      </c>
    </row>
    <row r="134" spans="2:9" ht="22.95" customHeight="1" x14ac:dyDescent="0.3">
      <c r="B134" s="61" t="s">
        <v>15</v>
      </c>
      <c r="C134" s="53" t="s">
        <v>95</v>
      </c>
      <c r="D134" s="47">
        <v>1</v>
      </c>
      <c r="E134" s="47">
        <v>2</v>
      </c>
      <c r="F134" s="47">
        <v>3</v>
      </c>
      <c r="G134" s="47">
        <v>4</v>
      </c>
      <c r="H134" s="44"/>
      <c r="I134" s="37"/>
    </row>
    <row r="135" spans="2:9" ht="27.6" x14ac:dyDescent="0.3">
      <c r="B135" s="54" t="s">
        <v>96</v>
      </c>
      <c r="C135" s="49" t="s">
        <v>223</v>
      </c>
      <c r="D135" s="50"/>
      <c r="E135" s="50"/>
      <c r="F135" s="50"/>
      <c r="G135" s="50"/>
      <c r="H135" s="37"/>
      <c r="I135" s="37"/>
    </row>
    <row r="136" spans="2:9" x14ac:dyDescent="0.3">
      <c r="B136" s="54" t="s">
        <v>97</v>
      </c>
      <c r="C136" s="49" t="s">
        <v>224</v>
      </c>
      <c r="D136" s="50"/>
      <c r="E136" s="50"/>
      <c r="F136" s="50"/>
      <c r="G136" s="50"/>
      <c r="H136" s="37"/>
      <c r="I136" s="37"/>
    </row>
    <row r="137" spans="2:9" x14ac:dyDescent="0.3">
      <c r="B137" s="54" t="s">
        <v>98</v>
      </c>
      <c r="C137" s="49" t="s">
        <v>225</v>
      </c>
      <c r="D137" s="50"/>
      <c r="E137" s="50"/>
      <c r="F137" s="50"/>
      <c r="G137" s="50"/>
      <c r="H137" s="37"/>
      <c r="I137" s="37"/>
    </row>
    <row r="138" spans="2:9" x14ac:dyDescent="0.3">
      <c r="B138" s="54" t="s">
        <v>99</v>
      </c>
      <c r="C138" s="49" t="s">
        <v>226</v>
      </c>
      <c r="D138" s="50"/>
      <c r="E138" s="50"/>
      <c r="F138" s="50"/>
      <c r="G138" s="50"/>
      <c r="H138" s="37"/>
      <c r="I138" s="37"/>
    </row>
    <row r="139" spans="2:9" x14ac:dyDescent="0.3">
      <c r="B139" s="54" t="s">
        <v>100</v>
      </c>
      <c r="C139" s="49" t="s">
        <v>227</v>
      </c>
      <c r="D139" s="50"/>
      <c r="E139" s="50"/>
      <c r="F139" s="50"/>
      <c r="G139" s="50"/>
      <c r="H139" s="37"/>
      <c r="I139" s="37"/>
    </row>
    <row r="140" spans="2:9" x14ac:dyDescent="0.3">
      <c r="B140" s="54" t="s">
        <v>101</v>
      </c>
      <c r="C140" s="49" t="s">
        <v>228</v>
      </c>
      <c r="D140" s="50"/>
      <c r="E140" s="50"/>
      <c r="F140" s="50"/>
      <c r="G140" s="50"/>
      <c r="H140" s="37"/>
      <c r="I140" s="37"/>
    </row>
    <row r="141" spans="2:9" ht="25.5" customHeight="1" thickBot="1" x14ac:dyDescent="0.35">
      <c r="B141" s="54" t="s">
        <v>102</v>
      </c>
      <c r="C141" s="49" t="s">
        <v>229</v>
      </c>
      <c r="D141" s="50"/>
      <c r="E141" s="50"/>
      <c r="F141" s="50"/>
      <c r="G141" s="50"/>
      <c r="H141" s="37"/>
      <c r="I141" s="37"/>
    </row>
    <row r="142" spans="2:9" ht="15" thickBot="1" x14ac:dyDescent="0.35">
      <c r="B142" s="48" t="s">
        <v>103</v>
      </c>
      <c r="C142" s="156" t="s">
        <v>109</v>
      </c>
      <c r="D142" s="157"/>
      <c r="E142" s="157"/>
      <c r="F142" s="157"/>
      <c r="G142" s="158"/>
      <c r="H142" s="60">
        <f>D135+E135+F135+G135+D136+E136+F136+G136+D137+E137+F137+G137+D138+E138+F138+G138+D139+E139+F139+G139+D140+E140+F140+G140+D141+E141+F141+G141</f>
        <v>0</v>
      </c>
    </row>
    <row r="143" spans="2:9" x14ac:dyDescent="0.3">
      <c r="B143" s="48"/>
      <c r="C143" s="52"/>
      <c r="D143" s="37"/>
      <c r="E143" s="37"/>
      <c r="F143" s="37"/>
      <c r="G143" s="37"/>
      <c r="H143" s="37"/>
      <c r="I143" s="37"/>
    </row>
    <row r="144" spans="2:9" ht="15.6" x14ac:dyDescent="0.3">
      <c r="C144" s="53" t="s">
        <v>122</v>
      </c>
      <c r="D144" s="53"/>
      <c r="E144" s="53"/>
      <c r="F144" s="53"/>
    </row>
    <row r="145" spans="2:12" ht="25.95" customHeight="1" x14ac:dyDescent="0.3">
      <c r="C145" s="52" t="s">
        <v>118</v>
      </c>
      <c r="D145" s="178" t="s">
        <v>110</v>
      </c>
      <c r="E145" s="178"/>
      <c r="F145" s="178"/>
      <c r="G145" s="178"/>
    </row>
    <row r="146" spans="2:12" ht="14.4" customHeight="1" x14ac:dyDescent="0.3">
      <c r="B146" s="62">
        <v>1</v>
      </c>
      <c r="C146" s="63" t="s">
        <v>29</v>
      </c>
      <c r="D146" s="97">
        <f>H76</f>
        <v>0</v>
      </c>
      <c r="E146" s="97"/>
      <c r="F146" s="97"/>
      <c r="G146" s="97"/>
    </row>
    <row r="147" spans="2:12" x14ac:dyDescent="0.3">
      <c r="B147" s="62">
        <v>2</v>
      </c>
      <c r="C147" s="63" t="s">
        <v>1</v>
      </c>
      <c r="D147" s="97">
        <f>H88</f>
        <v>0</v>
      </c>
      <c r="E147" s="97"/>
      <c r="F147" s="97"/>
      <c r="G147" s="97"/>
    </row>
    <row r="148" spans="2:12" x14ac:dyDescent="0.3">
      <c r="B148" s="62">
        <v>3</v>
      </c>
      <c r="C148" s="63" t="s">
        <v>157</v>
      </c>
      <c r="D148" s="97">
        <f>H99</f>
        <v>0</v>
      </c>
      <c r="E148" s="97"/>
      <c r="F148" s="97"/>
      <c r="G148" s="97"/>
      <c r="K148" s="2">
        <v>59</v>
      </c>
      <c r="L148" s="2">
        <v>1</v>
      </c>
    </row>
    <row r="149" spans="2:12" x14ac:dyDescent="0.3">
      <c r="B149" s="62">
        <v>4</v>
      </c>
      <c r="C149" s="63" t="s">
        <v>2</v>
      </c>
      <c r="D149" s="97">
        <f>H110</f>
        <v>0</v>
      </c>
      <c r="E149" s="97"/>
      <c r="F149" s="97"/>
      <c r="G149" s="97"/>
      <c r="K149" s="2">
        <v>87</v>
      </c>
      <c r="L149" s="2">
        <v>2</v>
      </c>
    </row>
    <row r="150" spans="2:12" x14ac:dyDescent="0.3">
      <c r="B150" s="62">
        <v>5</v>
      </c>
      <c r="C150" s="63" t="s">
        <v>3</v>
      </c>
      <c r="D150" s="97">
        <f>H122</f>
        <v>0</v>
      </c>
      <c r="E150" s="97"/>
      <c r="F150" s="97"/>
      <c r="G150" s="97"/>
      <c r="K150" s="2">
        <v>156</v>
      </c>
      <c r="L150" s="2">
        <v>3</v>
      </c>
    </row>
    <row r="151" spans="2:12" x14ac:dyDescent="0.3">
      <c r="B151" s="62">
        <v>6</v>
      </c>
      <c r="C151" s="63" t="s">
        <v>156</v>
      </c>
      <c r="D151" s="97">
        <f>H133</f>
        <v>0</v>
      </c>
      <c r="E151" s="97"/>
      <c r="F151" s="97"/>
      <c r="G151" s="97"/>
      <c r="K151" s="2">
        <v>204</v>
      </c>
      <c r="L151" s="2">
        <v>4</v>
      </c>
    </row>
    <row r="152" spans="2:12" x14ac:dyDescent="0.3">
      <c r="B152" s="62">
        <v>7</v>
      </c>
      <c r="C152" s="63" t="s">
        <v>95</v>
      </c>
      <c r="D152" s="97">
        <f>H142</f>
        <v>0</v>
      </c>
      <c r="E152" s="97"/>
      <c r="F152" s="97"/>
      <c r="G152" s="97"/>
    </row>
    <row r="153" spans="2:12" ht="15" thickBot="1" x14ac:dyDescent="0.35">
      <c r="C153" s="64" t="s">
        <v>144</v>
      </c>
      <c r="D153" s="144">
        <f>SUM(D146:D152)</f>
        <v>0</v>
      </c>
      <c r="E153" s="144"/>
      <c r="F153" s="144"/>
      <c r="G153" s="144"/>
      <c r="L153" s="65"/>
    </row>
    <row r="154" spans="2:12" ht="15" thickBot="1" x14ac:dyDescent="0.35">
      <c r="C154" s="66" t="s">
        <v>163</v>
      </c>
      <c r="D154" s="146" t="e">
        <f>VLOOKUP(D153, K148:L151, 2, TRUE)</f>
        <v>#N/A</v>
      </c>
      <c r="E154" s="147"/>
      <c r="F154" s="147"/>
      <c r="G154" s="148"/>
    </row>
    <row r="156" spans="2:12" x14ac:dyDescent="0.3">
      <c r="C156" s="31"/>
    </row>
    <row r="157" spans="2:12" ht="24.6" customHeight="1" x14ac:dyDescent="0.4">
      <c r="B157" s="67" t="s">
        <v>136</v>
      </c>
      <c r="C157" s="68"/>
    </row>
    <row r="158" spans="2:12" x14ac:dyDescent="0.3">
      <c r="C158" s="31"/>
    </row>
    <row r="159" spans="2:12" ht="15.6" x14ac:dyDescent="0.3">
      <c r="B159" s="140" t="s">
        <v>142</v>
      </c>
      <c r="C159" s="140"/>
      <c r="D159" s="140"/>
      <c r="E159" s="140"/>
      <c r="F159" s="140"/>
      <c r="G159" s="140"/>
      <c r="H159" s="140"/>
      <c r="I159" s="69"/>
    </row>
    <row r="160" spans="2:12" x14ac:dyDescent="0.3">
      <c r="B160" s="141" t="s">
        <v>111</v>
      </c>
      <c r="C160" s="142"/>
    </row>
    <row r="161" spans="2:13" ht="15.75" customHeight="1" x14ac:dyDescent="0.3">
      <c r="B161" s="70">
        <v>1</v>
      </c>
      <c r="C161" s="143" t="s">
        <v>158</v>
      </c>
      <c r="D161" s="143"/>
      <c r="E161" s="143"/>
      <c r="F161" s="143"/>
      <c r="G161" s="143"/>
      <c r="H161" s="143"/>
    </row>
    <row r="162" spans="2:13" ht="15.75" customHeight="1" x14ac:dyDescent="0.3">
      <c r="B162" s="70">
        <v>2</v>
      </c>
      <c r="C162" s="143" t="s">
        <v>159</v>
      </c>
      <c r="D162" s="143"/>
      <c r="E162" s="143"/>
      <c r="F162" s="143"/>
      <c r="G162" s="143"/>
      <c r="H162" s="143"/>
    </row>
    <row r="163" spans="2:13" ht="15.75" customHeight="1" x14ac:dyDescent="0.3">
      <c r="B163" s="70">
        <v>3</v>
      </c>
      <c r="C163" s="186" t="s">
        <v>180</v>
      </c>
      <c r="D163" s="187"/>
      <c r="E163" s="187"/>
      <c r="F163" s="187"/>
      <c r="G163" s="187"/>
      <c r="H163" s="188"/>
    </row>
    <row r="164" spans="2:13" ht="15.75" customHeight="1" x14ac:dyDescent="0.3">
      <c r="B164" s="70">
        <v>4</v>
      </c>
      <c r="C164" s="186" t="s">
        <v>181</v>
      </c>
      <c r="D164" s="187"/>
      <c r="E164" s="187"/>
      <c r="F164" s="187"/>
      <c r="G164" s="187"/>
      <c r="H164" s="188"/>
    </row>
    <row r="165" spans="2:13" x14ac:dyDescent="0.3">
      <c r="C165" s="31"/>
    </row>
    <row r="166" spans="2:13" x14ac:dyDescent="0.3">
      <c r="C166" s="31"/>
    </row>
    <row r="167" spans="2:13" ht="64.5" customHeight="1" x14ac:dyDescent="0.3">
      <c r="C167" s="71" t="s">
        <v>149</v>
      </c>
      <c r="D167" s="123" t="s">
        <v>150</v>
      </c>
      <c r="E167" s="124"/>
      <c r="F167" s="122" t="s">
        <v>164</v>
      </c>
      <c r="G167" s="122"/>
      <c r="H167" s="125" t="s">
        <v>128</v>
      </c>
      <c r="I167" s="126"/>
      <c r="J167" s="127"/>
    </row>
    <row r="168" spans="2:13" ht="60" customHeight="1" x14ac:dyDescent="0.3">
      <c r="B168" s="62" t="s">
        <v>9</v>
      </c>
      <c r="C168" s="72"/>
      <c r="D168" s="90"/>
      <c r="E168" s="90"/>
      <c r="F168" s="90"/>
      <c r="G168" s="90"/>
      <c r="H168" s="119"/>
      <c r="I168" s="120"/>
      <c r="J168" s="121"/>
      <c r="L168" s="2">
        <v>1</v>
      </c>
      <c r="M168" s="2">
        <v>1</v>
      </c>
    </row>
    <row r="169" spans="2:13" ht="60" customHeight="1" x14ac:dyDescent="0.3">
      <c r="B169" s="62" t="s">
        <v>10</v>
      </c>
      <c r="C169" s="72"/>
      <c r="D169" s="90"/>
      <c r="E169" s="90"/>
      <c r="F169" s="90"/>
      <c r="G169" s="90"/>
      <c r="H169" s="119"/>
      <c r="I169" s="120"/>
      <c r="J169" s="121"/>
      <c r="L169" s="2">
        <v>60</v>
      </c>
      <c r="M169" s="2">
        <v>2</v>
      </c>
    </row>
    <row r="170" spans="2:13" ht="60" customHeight="1" x14ac:dyDescent="0.3">
      <c r="B170" s="62" t="s">
        <v>11</v>
      </c>
      <c r="C170" s="72"/>
      <c r="D170" s="90"/>
      <c r="E170" s="90"/>
      <c r="F170" s="90"/>
      <c r="G170" s="90"/>
      <c r="H170" s="119"/>
      <c r="I170" s="120"/>
      <c r="J170" s="121"/>
      <c r="L170" s="2">
        <v>81</v>
      </c>
      <c r="M170" s="2">
        <v>3</v>
      </c>
    </row>
    <row r="171" spans="2:13" ht="60" customHeight="1" x14ac:dyDescent="0.3">
      <c r="B171" s="62" t="s">
        <v>12</v>
      </c>
      <c r="C171" s="72"/>
      <c r="D171" s="90"/>
      <c r="E171" s="90"/>
      <c r="F171" s="90"/>
      <c r="G171" s="90"/>
      <c r="H171" s="119"/>
      <c r="I171" s="120"/>
      <c r="J171" s="121"/>
      <c r="L171" s="2">
        <v>101</v>
      </c>
      <c r="M171" s="2">
        <v>4</v>
      </c>
    </row>
    <row r="172" spans="2:13" ht="60" customHeight="1" x14ac:dyDescent="0.3">
      <c r="B172" s="62" t="s">
        <v>13</v>
      </c>
      <c r="C172" s="72"/>
      <c r="D172" s="90"/>
      <c r="E172" s="90"/>
      <c r="F172" s="90"/>
      <c r="G172" s="90"/>
      <c r="H172" s="119"/>
      <c r="I172" s="120"/>
      <c r="J172" s="121"/>
    </row>
    <row r="173" spans="2:13" x14ac:dyDescent="0.3">
      <c r="C173" s="64" t="s">
        <v>104</v>
      </c>
      <c r="D173" s="194" t="s">
        <v>127</v>
      </c>
      <c r="E173" s="194"/>
      <c r="F173" s="195">
        <f>SUM(F168:F172)</f>
        <v>0</v>
      </c>
      <c r="G173" s="195"/>
      <c r="H173" s="131"/>
      <c r="I173" s="132"/>
      <c r="J173" s="133"/>
    </row>
    <row r="174" spans="2:13" ht="15" thickBot="1" x14ac:dyDescent="0.35">
      <c r="C174" s="73" t="s">
        <v>130</v>
      </c>
      <c r="D174" s="189" t="e">
        <f>VLOOKUP(F173, L168:M171,2,TRUE)</f>
        <v>#N/A</v>
      </c>
      <c r="E174" s="190"/>
      <c r="F174" s="190"/>
      <c r="G174" s="191"/>
    </row>
    <row r="175" spans="2:13" ht="27.75" customHeight="1" x14ac:dyDescent="0.3">
      <c r="C175" s="192" t="s">
        <v>161</v>
      </c>
      <c r="D175" s="193"/>
      <c r="E175" s="193"/>
      <c r="F175" s="193"/>
      <c r="G175" s="193"/>
      <c r="H175" s="193"/>
      <c r="I175" s="193"/>
      <c r="J175" s="193"/>
      <c r="L175" s="2">
        <v>1</v>
      </c>
      <c r="M175" s="2" t="s">
        <v>165</v>
      </c>
    </row>
    <row r="176" spans="2:13" ht="26.4" customHeight="1" x14ac:dyDescent="0.3">
      <c r="C176" s="192" t="s">
        <v>123</v>
      </c>
      <c r="D176" s="193"/>
      <c r="E176" s="193"/>
      <c r="F176" s="193"/>
      <c r="G176" s="193"/>
      <c r="H176" s="193"/>
      <c r="I176" s="193"/>
      <c r="J176" s="193"/>
      <c r="L176" s="2">
        <v>1.1000000000000001</v>
      </c>
      <c r="M176" s="2" t="s">
        <v>165</v>
      </c>
    </row>
    <row r="177" spans="2:13" x14ac:dyDescent="0.3">
      <c r="C177" s="31"/>
      <c r="L177" s="2">
        <v>1.2</v>
      </c>
      <c r="M177" s="2" t="s">
        <v>165</v>
      </c>
    </row>
    <row r="178" spans="2:13" ht="24" customHeight="1" x14ac:dyDescent="0.4">
      <c r="B178" s="67" t="s">
        <v>8</v>
      </c>
      <c r="C178" s="68" t="s">
        <v>124</v>
      </c>
      <c r="L178" s="2">
        <v>1.3</v>
      </c>
      <c r="M178" s="2" t="s">
        <v>165</v>
      </c>
    </row>
    <row r="179" spans="2:13" x14ac:dyDescent="0.3">
      <c r="C179" s="31"/>
      <c r="L179" s="2">
        <v>1.4</v>
      </c>
      <c r="M179" s="2" t="s">
        <v>165</v>
      </c>
    </row>
    <row r="180" spans="2:13" ht="101.25" customHeight="1" x14ac:dyDescent="0.3">
      <c r="C180" s="74" t="s">
        <v>115</v>
      </c>
      <c r="D180" s="122" t="s">
        <v>69</v>
      </c>
      <c r="E180" s="122"/>
      <c r="F180" s="122" t="s">
        <v>138</v>
      </c>
      <c r="G180" s="122"/>
      <c r="H180" s="128" t="s">
        <v>145</v>
      </c>
      <c r="I180" s="129"/>
      <c r="J180" s="130"/>
      <c r="L180" s="2">
        <v>1.5</v>
      </c>
      <c r="M180" s="2" t="s">
        <v>165</v>
      </c>
    </row>
    <row r="181" spans="2:13" ht="28.95" customHeight="1" x14ac:dyDescent="0.3">
      <c r="C181" s="75" t="s">
        <v>119</v>
      </c>
      <c r="D181" s="97">
        <v>0.2</v>
      </c>
      <c r="E181" s="97"/>
      <c r="F181" s="98" t="e">
        <f>D154</f>
        <v>#N/A</v>
      </c>
      <c r="G181" s="97"/>
      <c r="H181" s="131" t="e">
        <f>D181*F181</f>
        <v>#N/A</v>
      </c>
      <c r="I181" s="132"/>
      <c r="J181" s="133"/>
      <c r="L181" s="2">
        <v>1.6</v>
      </c>
      <c r="M181" s="2" t="s">
        <v>165</v>
      </c>
    </row>
    <row r="182" spans="2:13" ht="31.95" customHeight="1" thickBot="1" x14ac:dyDescent="0.35">
      <c r="C182" s="75" t="s">
        <v>137</v>
      </c>
      <c r="D182" s="97">
        <v>0.8</v>
      </c>
      <c r="E182" s="97"/>
      <c r="F182" s="98" t="e">
        <f>D174</f>
        <v>#N/A</v>
      </c>
      <c r="G182" s="97"/>
      <c r="H182" s="134" t="e">
        <f>D182*F182</f>
        <v>#N/A</v>
      </c>
      <c r="I182" s="135"/>
      <c r="J182" s="136"/>
      <c r="L182" s="2">
        <v>1.7</v>
      </c>
      <c r="M182" s="2" t="s">
        <v>165</v>
      </c>
    </row>
    <row r="183" spans="2:13" ht="19.2" customHeight="1" thickBot="1" x14ac:dyDescent="0.35">
      <c r="C183" s="104" t="s">
        <v>146</v>
      </c>
      <c r="D183" s="105"/>
      <c r="E183" s="105"/>
      <c r="F183" s="105"/>
      <c r="G183" s="106"/>
      <c r="H183" s="146" t="e">
        <f>ROUND(SUM(H181:H182),1)</f>
        <v>#N/A</v>
      </c>
      <c r="I183" s="147"/>
      <c r="J183" s="148"/>
      <c r="L183" s="2">
        <v>1.8</v>
      </c>
      <c r="M183" s="2" t="s">
        <v>166</v>
      </c>
    </row>
    <row r="184" spans="2:13" ht="30.75" customHeight="1" thickBot="1" x14ac:dyDescent="0.35">
      <c r="C184" s="76" t="s">
        <v>147</v>
      </c>
      <c r="D184" s="137" t="e">
        <f>VLOOKUP(H183, L175:M207,2,TRUE)</f>
        <v>#N/A</v>
      </c>
      <c r="E184" s="138"/>
      <c r="F184" s="138"/>
      <c r="G184" s="138"/>
      <c r="H184" s="138"/>
      <c r="I184" s="138"/>
      <c r="J184" s="139"/>
      <c r="L184" s="2">
        <v>1.9</v>
      </c>
      <c r="M184" s="2" t="s">
        <v>166</v>
      </c>
    </row>
    <row r="185" spans="2:13" x14ac:dyDescent="0.3">
      <c r="C185" s="31"/>
      <c r="L185" s="2">
        <v>2</v>
      </c>
      <c r="M185" s="2" t="s">
        <v>166</v>
      </c>
    </row>
    <row r="186" spans="2:13" ht="15" thickBot="1" x14ac:dyDescent="0.35">
      <c r="L186" s="2">
        <v>2.1</v>
      </c>
      <c r="M186" s="2" t="s">
        <v>166</v>
      </c>
    </row>
    <row r="187" spans="2:13" ht="21.6" thickBot="1" x14ac:dyDescent="0.45">
      <c r="C187" s="92" t="s">
        <v>129</v>
      </c>
      <c r="D187" s="93"/>
      <c r="E187" s="93"/>
      <c r="F187" s="93"/>
      <c r="G187" s="93"/>
      <c r="H187" s="94"/>
      <c r="I187" s="77"/>
      <c r="L187" s="2">
        <v>2.2000000000000002</v>
      </c>
      <c r="M187" s="2" t="s">
        <v>166</v>
      </c>
    </row>
    <row r="188" spans="2:13" ht="15" thickBot="1" x14ac:dyDescent="0.35">
      <c r="C188" s="107" t="s">
        <v>231</v>
      </c>
      <c r="D188" s="107"/>
      <c r="E188" s="107"/>
      <c r="F188" s="107"/>
      <c r="G188" s="107"/>
      <c r="H188" s="107"/>
      <c r="I188" s="182"/>
      <c r="L188" s="2">
        <v>2.2999999999999998</v>
      </c>
      <c r="M188" s="2" t="s">
        <v>166</v>
      </c>
    </row>
    <row r="189" spans="2:13" ht="29.25" customHeight="1" thickBot="1" x14ac:dyDescent="0.35">
      <c r="C189" s="183" t="s">
        <v>232</v>
      </c>
      <c r="D189" s="184"/>
      <c r="E189" s="184"/>
      <c r="F189" s="184"/>
      <c r="G189" s="184"/>
      <c r="H189" s="184"/>
      <c r="I189" s="184"/>
      <c r="J189" s="185"/>
    </row>
    <row r="190" spans="2:13" ht="9" customHeight="1" x14ac:dyDescent="0.3">
      <c r="C190" s="78"/>
      <c r="D190" s="79"/>
      <c r="E190" s="79"/>
      <c r="F190" s="79"/>
      <c r="G190" s="79"/>
      <c r="H190" s="79"/>
      <c r="I190" s="79"/>
      <c r="J190" s="79"/>
    </row>
    <row r="191" spans="2:13" ht="34.950000000000003" customHeight="1" x14ac:dyDescent="0.3">
      <c r="B191" s="5"/>
      <c r="C191" s="95" t="s">
        <v>120</v>
      </c>
      <c r="D191" s="95"/>
      <c r="E191" s="95"/>
      <c r="F191" s="95"/>
      <c r="G191" s="95"/>
      <c r="H191" s="95"/>
      <c r="I191" s="80"/>
      <c r="L191" s="2">
        <v>2.4</v>
      </c>
      <c r="M191" s="2" t="s">
        <v>166</v>
      </c>
    </row>
    <row r="192" spans="2:13" ht="9.75" customHeight="1" x14ac:dyDescent="0.3">
      <c r="L192" s="2">
        <v>2.5</v>
      </c>
      <c r="M192" s="2" t="s">
        <v>166</v>
      </c>
    </row>
    <row r="193" spans="2:13" ht="34.200000000000003" customHeight="1" x14ac:dyDescent="0.3">
      <c r="B193" s="1" t="s">
        <v>6</v>
      </c>
      <c r="C193" s="81" t="s">
        <v>240</v>
      </c>
      <c r="D193" s="96" t="s">
        <v>70</v>
      </c>
      <c r="E193" s="96"/>
      <c r="F193" s="91" t="s">
        <v>71</v>
      </c>
      <c r="G193" s="91"/>
      <c r="H193" s="91"/>
      <c r="L193" s="2">
        <v>2.6</v>
      </c>
      <c r="M193" s="2" t="s">
        <v>167</v>
      </c>
    </row>
    <row r="194" spans="2:13" x14ac:dyDescent="0.3">
      <c r="B194" s="1">
        <v>1</v>
      </c>
      <c r="C194" s="63" t="s">
        <v>160</v>
      </c>
      <c r="D194" s="90"/>
      <c r="E194" s="90"/>
      <c r="F194" s="90"/>
      <c r="G194" s="90"/>
      <c r="H194" s="90"/>
      <c r="J194" s="38"/>
      <c r="L194" s="2">
        <v>2.7</v>
      </c>
      <c r="M194" s="2" t="s">
        <v>167</v>
      </c>
    </row>
    <row r="195" spans="2:13" x14ac:dyDescent="0.3">
      <c r="B195" s="1">
        <v>2</v>
      </c>
      <c r="C195" s="63" t="s">
        <v>4</v>
      </c>
      <c r="D195" s="90"/>
      <c r="E195" s="90"/>
      <c r="F195" s="90"/>
      <c r="G195" s="90"/>
      <c r="H195" s="90"/>
      <c r="J195" s="40"/>
      <c r="L195" s="2">
        <v>2.8</v>
      </c>
      <c r="M195" s="2" t="s">
        <v>167</v>
      </c>
    </row>
    <row r="196" spans="2:13" x14ac:dyDescent="0.3">
      <c r="B196" s="1">
        <v>3</v>
      </c>
      <c r="C196" s="63" t="s">
        <v>5</v>
      </c>
      <c r="D196" s="90"/>
      <c r="E196" s="90"/>
      <c r="F196" s="90"/>
      <c r="G196" s="90"/>
      <c r="H196" s="90"/>
      <c r="J196" s="40"/>
      <c r="L196" s="2">
        <v>2.9</v>
      </c>
      <c r="M196" s="2" t="s">
        <v>167</v>
      </c>
    </row>
    <row r="197" spans="2:13" ht="28.95" customHeight="1" x14ac:dyDescent="0.3">
      <c r="B197" s="1" t="s">
        <v>7</v>
      </c>
      <c r="C197" s="145" t="s">
        <v>241</v>
      </c>
      <c r="D197" s="145"/>
      <c r="E197" s="145"/>
      <c r="F197" s="145"/>
      <c r="G197" s="145"/>
      <c r="H197" s="145"/>
      <c r="J197" s="40"/>
      <c r="L197" s="2">
        <v>3</v>
      </c>
      <c r="M197" s="2" t="s">
        <v>167</v>
      </c>
    </row>
    <row r="198" spans="2:13" s="20" customFormat="1" ht="24.75" customHeight="1" x14ac:dyDescent="0.3">
      <c r="B198" s="82">
        <v>1</v>
      </c>
      <c r="C198" s="83"/>
      <c r="D198" s="90"/>
      <c r="E198" s="90"/>
      <c r="F198" s="90"/>
      <c r="G198" s="90"/>
      <c r="H198" s="90"/>
      <c r="J198" s="84"/>
      <c r="L198" s="20">
        <v>3.1</v>
      </c>
      <c r="M198" s="20" t="s">
        <v>167</v>
      </c>
    </row>
    <row r="199" spans="2:13" s="20" customFormat="1" ht="24.75" customHeight="1" x14ac:dyDescent="0.3">
      <c r="B199" s="82">
        <v>2</v>
      </c>
      <c r="C199" s="85"/>
      <c r="D199" s="90"/>
      <c r="E199" s="90"/>
      <c r="F199" s="90"/>
      <c r="G199" s="90"/>
      <c r="H199" s="90"/>
      <c r="L199" s="20">
        <v>3.2</v>
      </c>
      <c r="M199" s="20" t="s">
        <v>167</v>
      </c>
    </row>
    <row r="200" spans="2:13" s="20" customFormat="1" ht="24.75" customHeight="1" x14ac:dyDescent="0.3">
      <c r="B200" s="82">
        <v>3</v>
      </c>
      <c r="C200" s="86"/>
      <c r="D200" s="90"/>
      <c r="E200" s="90"/>
      <c r="F200" s="90"/>
      <c r="G200" s="90"/>
      <c r="H200" s="90"/>
      <c r="L200" s="20">
        <v>3.3</v>
      </c>
      <c r="M200" s="20" t="s">
        <v>167</v>
      </c>
    </row>
    <row r="201" spans="2:13" ht="30.75" customHeight="1" x14ac:dyDescent="0.3">
      <c r="B201" s="1" t="s">
        <v>8</v>
      </c>
      <c r="C201" s="145" t="s">
        <v>245</v>
      </c>
      <c r="D201" s="145"/>
      <c r="E201" s="145"/>
      <c r="F201" s="145"/>
      <c r="G201" s="145"/>
      <c r="H201" s="145"/>
      <c r="L201" s="2">
        <v>3.4</v>
      </c>
      <c r="M201" s="2" t="s">
        <v>167</v>
      </c>
    </row>
    <row r="202" spans="2:13" s="20" customFormat="1" ht="24" customHeight="1" x14ac:dyDescent="0.3">
      <c r="B202" s="82">
        <v>1</v>
      </c>
      <c r="C202" s="83"/>
      <c r="D202" s="90"/>
      <c r="E202" s="90"/>
      <c r="F202" s="90"/>
      <c r="G202" s="90"/>
      <c r="H202" s="90"/>
      <c r="J202" s="87"/>
      <c r="L202" s="20">
        <v>3.5</v>
      </c>
      <c r="M202" s="20" t="s">
        <v>168</v>
      </c>
    </row>
    <row r="203" spans="2:13" s="20" customFormat="1" ht="24" customHeight="1" x14ac:dyDescent="0.3">
      <c r="B203" s="82">
        <v>2</v>
      </c>
      <c r="C203" s="83"/>
      <c r="D203" s="152"/>
      <c r="E203" s="153"/>
      <c r="F203" s="152"/>
      <c r="G203" s="154"/>
      <c r="H203" s="153"/>
      <c r="J203" s="87"/>
      <c r="L203" s="20">
        <v>3.6</v>
      </c>
      <c r="M203" s="20" t="s">
        <v>168</v>
      </c>
    </row>
    <row r="204" spans="2:13" s="20" customFormat="1" ht="24" customHeight="1" x14ac:dyDescent="0.3">
      <c r="B204" s="82">
        <v>3</v>
      </c>
      <c r="C204" s="83"/>
      <c r="D204" s="152"/>
      <c r="E204" s="153"/>
      <c r="F204" s="152"/>
      <c r="G204" s="154"/>
      <c r="H204" s="153"/>
      <c r="J204" s="87"/>
      <c r="L204" s="20">
        <v>3.7</v>
      </c>
      <c r="M204" s="20" t="s">
        <v>168</v>
      </c>
    </row>
    <row r="205" spans="2:13" ht="27" customHeight="1" x14ac:dyDescent="0.3">
      <c r="B205" s="1" t="s">
        <v>121</v>
      </c>
      <c r="C205" s="149" t="s">
        <v>242</v>
      </c>
      <c r="D205" s="150"/>
      <c r="E205" s="150"/>
      <c r="F205" s="150"/>
      <c r="G205" s="150"/>
      <c r="H205" s="151"/>
      <c r="J205" s="38"/>
      <c r="L205" s="2">
        <v>3.8</v>
      </c>
      <c r="M205" s="2" t="s">
        <v>168</v>
      </c>
    </row>
    <row r="206" spans="2:13" s="20" customFormat="1" ht="24.75" customHeight="1" x14ac:dyDescent="0.3">
      <c r="B206" s="82">
        <v>1</v>
      </c>
      <c r="C206" s="83"/>
      <c r="D206" s="152"/>
      <c r="E206" s="153"/>
      <c r="F206" s="152"/>
      <c r="G206" s="154"/>
      <c r="H206" s="153"/>
      <c r="J206" s="87"/>
      <c r="L206" s="20">
        <v>3.9</v>
      </c>
      <c r="M206" s="20" t="s">
        <v>168</v>
      </c>
    </row>
    <row r="207" spans="2:13" s="20" customFormat="1" ht="24.75" customHeight="1" x14ac:dyDescent="0.3">
      <c r="B207" s="82">
        <v>2</v>
      </c>
      <c r="C207" s="83"/>
      <c r="D207" s="152"/>
      <c r="E207" s="153"/>
      <c r="F207" s="152"/>
      <c r="G207" s="154"/>
      <c r="H207" s="153"/>
      <c r="J207" s="87"/>
      <c r="L207" s="20">
        <v>4</v>
      </c>
      <c r="M207" s="20" t="s">
        <v>168</v>
      </c>
    </row>
    <row r="208" spans="2:13" s="20" customFormat="1" ht="24.75" customHeight="1" x14ac:dyDescent="0.3">
      <c r="B208" s="82">
        <v>3</v>
      </c>
      <c r="C208" s="83"/>
      <c r="D208" s="90"/>
      <c r="E208" s="90"/>
      <c r="F208" s="90"/>
      <c r="G208" s="90"/>
      <c r="H208" s="90"/>
      <c r="J208" s="84"/>
    </row>
    <row r="209" spans="3:3" ht="12.6" customHeight="1" x14ac:dyDescent="0.3">
      <c r="C209" s="88" t="s">
        <v>125</v>
      </c>
    </row>
    <row r="210" spans="3:3" x14ac:dyDescent="0.3">
      <c r="C210" s="88" t="s">
        <v>126</v>
      </c>
    </row>
    <row r="211" spans="3:3" x14ac:dyDescent="0.3">
      <c r="C211" s="52"/>
    </row>
    <row r="213" spans="3:3" x14ac:dyDescent="0.3">
      <c r="C213" s="52"/>
    </row>
  </sheetData>
  <sheetProtection algorithmName="SHA-512" hashValue="AdtuwHenjIDE3+0NPqVZBx23QYcwPa4gfTi1TA2yJXqdxQ8mAl5V7kZ94C3RP7jmd3umK/G3FndsFJ+4nPSTFQ==" saltValue="fYDHpV5vITmpMTtJgXJclg==" spinCount="100000" sheet="1" objects="1" scenarios="1"/>
  <mergeCells count="122">
    <mergeCell ref="C188:I188"/>
    <mergeCell ref="C189:J189"/>
    <mergeCell ref="C162:H162"/>
    <mergeCell ref="C163:H163"/>
    <mergeCell ref="C164:H164"/>
    <mergeCell ref="F169:G169"/>
    <mergeCell ref="H168:J168"/>
    <mergeCell ref="H169:J169"/>
    <mergeCell ref="D174:G174"/>
    <mergeCell ref="C176:J176"/>
    <mergeCell ref="F170:G170"/>
    <mergeCell ref="F171:G171"/>
    <mergeCell ref="F172:G172"/>
    <mergeCell ref="D173:E173"/>
    <mergeCell ref="F173:G173"/>
    <mergeCell ref="F168:G168"/>
    <mergeCell ref="H173:J173"/>
    <mergeCell ref="H170:J170"/>
    <mergeCell ref="C175:J175"/>
    <mergeCell ref="D154:G154"/>
    <mergeCell ref="D150:G150"/>
    <mergeCell ref="D151:G151"/>
    <mergeCell ref="C133:G133"/>
    <mergeCell ref="C122:G122"/>
    <mergeCell ref="C8:H8"/>
    <mergeCell ref="C9:H9"/>
    <mergeCell ref="C16:H16"/>
    <mergeCell ref="C20:H20"/>
    <mergeCell ref="C21:H21"/>
    <mergeCell ref="C29:H29"/>
    <mergeCell ref="D145:G145"/>
    <mergeCell ref="D146:G146"/>
    <mergeCell ref="D147:G147"/>
    <mergeCell ref="D148:G148"/>
    <mergeCell ref="B58:H58"/>
    <mergeCell ref="B31:G31"/>
    <mergeCell ref="B37:G37"/>
    <mergeCell ref="B7:H7"/>
    <mergeCell ref="C76:G76"/>
    <mergeCell ref="C142:G142"/>
    <mergeCell ref="D67:G67"/>
    <mergeCell ref="C62:G62"/>
    <mergeCell ref="C63:G63"/>
    <mergeCell ref="C64:G64"/>
    <mergeCell ref="C65:G65"/>
    <mergeCell ref="B38:G41"/>
    <mergeCell ref="B44:G47"/>
    <mergeCell ref="B60:H60"/>
    <mergeCell ref="B61:C61"/>
    <mergeCell ref="B54:H54"/>
    <mergeCell ref="C201:H201"/>
    <mergeCell ref="H183:J183"/>
    <mergeCell ref="D208:E208"/>
    <mergeCell ref="F208:H208"/>
    <mergeCell ref="D194:E194"/>
    <mergeCell ref="F194:H194"/>
    <mergeCell ref="C205:H205"/>
    <mergeCell ref="D203:E203"/>
    <mergeCell ref="F203:H203"/>
    <mergeCell ref="D204:E204"/>
    <mergeCell ref="F204:H204"/>
    <mergeCell ref="D196:E196"/>
    <mergeCell ref="F196:H196"/>
    <mergeCell ref="D202:E202"/>
    <mergeCell ref="F202:H202"/>
    <mergeCell ref="D206:E206"/>
    <mergeCell ref="D207:E207"/>
    <mergeCell ref="F206:H206"/>
    <mergeCell ref="F207:H207"/>
    <mergeCell ref="D198:E198"/>
    <mergeCell ref="F198:H198"/>
    <mergeCell ref="C197:H197"/>
    <mergeCell ref="D199:E199"/>
    <mergeCell ref="F199:H199"/>
    <mergeCell ref="D200:E200"/>
    <mergeCell ref="F200:H200"/>
    <mergeCell ref="H171:J171"/>
    <mergeCell ref="H172:J172"/>
    <mergeCell ref="D149:G149"/>
    <mergeCell ref="D152:G152"/>
    <mergeCell ref="F167:G167"/>
    <mergeCell ref="D168:E168"/>
    <mergeCell ref="D169:E169"/>
    <mergeCell ref="D170:E170"/>
    <mergeCell ref="D171:E171"/>
    <mergeCell ref="D172:E172"/>
    <mergeCell ref="D167:E167"/>
    <mergeCell ref="H167:J167"/>
    <mergeCell ref="D180:E180"/>
    <mergeCell ref="F180:G180"/>
    <mergeCell ref="H180:J180"/>
    <mergeCell ref="H181:J181"/>
    <mergeCell ref="H182:J182"/>
    <mergeCell ref="D184:J184"/>
    <mergeCell ref="B159:H159"/>
    <mergeCell ref="B160:C160"/>
    <mergeCell ref="C161:H161"/>
    <mergeCell ref="D153:G153"/>
    <mergeCell ref="C1:H1"/>
    <mergeCell ref="D195:E195"/>
    <mergeCell ref="F195:H195"/>
    <mergeCell ref="F193:H193"/>
    <mergeCell ref="C187:H187"/>
    <mergeCell ref="C191:H191"/>
    <mergeCell ref="D193:E193"/>
    <mergeCell ref="D181:E181"/>
    <mergeCell ref="F181:G181"/>
    <mergeCell ref="D182:E182"/>
    <mergeCell ref="B43:G43"/>
    <mergeCell ref="B56:H56"/>
    <mergeCell ref="C110:G110"/>
    <mergeCell ref="C99:G99"/>
    <mergeCell ref="C88:G88"/>
    <mergeCell ref="F182:G182"/>
    <mergeCell ref="C183:G183"/>
    <mergeCell ref="B55:H55"/>
    <mergeCell ref="B3:H3"/>
    <mergeCell ref="C23:F23"/>
    <mergeCell ref="C24:F24"/>
    <mergeCell ref="C25:F25"/>
    <mergeCell ref="B32:G35"/>
    <mergeCell ref="B6:H6"/>
  </mergeCells>
  <pageMargins left="0.19685039370078741" right="0.19685039370078741" top="0.39370078740157483" bottom="0.19685039370078741"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8" r:id="rId4" name="Check Box 64">
              <controlPr defaultSize="0" autoFill="0" autoLine="0" autoPict="0">
                <anchor moveWithCells="1">
                  <from>
                    <xdr:col>3</xdr:col>
                    <xdr:colOff>160020</xdr:colOff>
                    <xdr:row>192</xdr:row>
                    <xdr:rowOff>411480</xdr:rowOff>
                  </from>
                  <to>
                    <xdr:col>4</xdr:col>
                    <xdr:colOff>213360</xdr:colOff>
                    <xdr:row>194</xdr:row>
                    <xdr:rowOff>7620</xdr:rowOff>
                  </to>
                </anchor>
              </controlPr>
            </control>
          </mc:Choice>
        </mc:AlternateContent>
        <mc:AlternateContent xmlns:mc="http://schemas.openxmlformats.org/markup-compatibility/2006">
          <mc:Choice Requires="x14">
            <control shapeId="1089" r:id="rId5" name="Check Box 65">
              <controlPr defaultSize="0" autoFill="0" autoLine="0" autoPict="0">
                <anchor moveWithCells="1">
                  <from>
                    <xdr:col>3</xdr:col>
                    <xdr:colOff>160020</xdr:colOff>
                    <xdr:row>193</xdr:row>
                    <xdr:rowOff>182880</xdr:rowOff>
                  </from>
                  <to>
                    <xdr:col>4</xdr:col>
                    <xdr:colOff>213360</xdr:colOff>
                    <xdr:row>195</xdr:row>
                    <xdr:rowOff>22860</xdr:rowOff>
                  </to>
                </anchor>
              </controlPr>
            </control>
          </mc:Choice>
        </mc:AlternateContent>
        <mc:AlternateContent xmlns:mc="http://schemas.openxmlformats.org/markup-compatibility/2006">
          <mc:Choice Requires="x14">
            <control shapeId="1090" r:id="rId6" name="Check Box 66">
              <controlPr defaultSize="0" autoFill="0" autoLine="0" autoPict="0">
                <anchor moveWithCells="1">
                  <from>
                    <xdr:col>3</xdr:col>
                    <xdr:colOff>160020</xdr:colOff>
                    <xdr:row>194</xdr:row>
                    <xdr:rowOff>182880</xdr:rowOff>
                  </from>
                  <to>
                    <xdr:col>4</xdr:col>
                    <xdr:colOff>213360</xdr:colOff>
                    <xdr:row>196</xdr:row>
                    <xdr:rowOff>22860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6</xdr:col>
                    <xdr:colOff>30480</xdr:colOff>
                    <xdr:row>192</xdr:row>
                    <xdr:rowOff>411480</xdr:rowOff>
                  </from>
                  <to>
                    <xdr:col>7</xdr:col>
                    <xdr:colOff>76200</xdr:colOff>
                    <xdr:row>194</xdr:row>
                    <xdr:rowOff>7620</xdr:rowOff>
                  </to>
                </anchor>
              </controlPr>
            </control>
          </mc:Choice>
        </mc:AlternateContent>
        <mc:AlternateContent xmlns:mc="http://schemas.openxmlformats.org/markup-compatibility/2006">
          <mc:Choice Requires="x14">
            <control shapeId="1092" r:id="rId8" name="Check Box 68">
              <controlPr defaultSize="0" autoFill="0" autoLine="0" autoPict="0">
                <anchor moveWithCells="1">
                  <from>
                    <xdr:col>6</xdr:col>
                    <xdr:colOff>30480</xdr:colOff>
                    <xdr:row>193</xdr:row>
                    <xdr:rowOff>182880</xdr:rowOff>
                  </from>
                  <to>
                    <xdr:col>7</xdr:col>
                    <xdr:colOff>76200</xdr:colOff>
                    <xdr:row>195</xdr:row>
                    <xdr:rowOff>22860</xdr:rowOff>
                  </to>
                </anchor>
              </controlPr>
            </control>
          </mc:Choice>
        </mc:AlternateContent>
        <mc:AlternateContent xmlns:mc="http://schemas.openxmlformats.org/markup-compatibility/2006">
          <mc:Choice Requires="x14">
            <control shapeId="1093" r:id="rId9" name="Check Box 69">
              <controlPr defaultSize="0" autoFill="0" autoLine="0" autoPict="0">
                <anchor moveWithCells="1">
                  <from>
                    <xdr:col>6</xdr:col>
                    <xdr:colOff>30480</xdr:colOff>
                    <xdr:row>194</xdr:row>
                    <xdr:rowOff>182880</xdr:rowOff>
                  </from>
                  <to>
                    <xdr:col>7</xdr:col>
                    <xdr:colOff>76200</xdr:colOff>
                    <xdr:row>196</xdr:row>
                    <xdr:rowOff>22860</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3</xdr:col>
                    <xdr:colOff>144780</xdr:colOff>
                    <xdr:row>197</xdr:row>
                    <xdr:rowOff>45720</xdr:rowOff>
                  </from>
                  <to>
                    <xdr:col>4</xdr:col>
                    <xdr:colOff>190500</xdr:colOff>
                    <xdr:row>197</xdr:row>
                    <xdr:rowOff>274320</xdr:rowOff>
                  </to>
                </anchor>
              </controlPr>
            </control>
          </mc:Choice>
        </mc:AlternateContent>
        <mc:AlternateContent xmlns:mc="http://schemas.openxmlformats.org/markup-compatibility/2006">
          <mc:Choice Requires="x14">
            <control shapeId="1095" r:id="rId11" name="Check Box 71">
              <controlPr defaultSize="0" autoFill="0" autoLine="0" autoPict="0">
                <anchor moveWithCells="1">
                  <from>
                    <xdr:col>3</xdr:col>
                    <xdr:colOff>144780</xdr:colOff>
                    <xdr:row>198</xdr:row>
                    <xdr:rowOff>30480</xdr:rowOff>
                  </from>
                  <to>
                    <xdr:col>4</xdr:col>
                    <xdr:colOff>190500</xdr:colOff>
                    <xdr:row>198</xdr:row>
                    <xdr:rowOff>251460</xdr:rowOff>
                  </to>
                </anchor>
              </controlPr>
            </control>
          </mc:Choice>
        </mc:AlternateContent>
        <mc:AlternateContent xmlns:mc="http://schemas.openxmlformats.org/markup-compatibility/2006">
          <mc:Choice Requires="x14">
            <control shapeId="1096" r:id="rId12" name="Check Box 72">
              <controlPr defaultSize="0" autoFill="0" autoLine="0" autoPict="0">
                <anchor moveWithCells="1">
                  <from>
                    <xdr:col>3</xdr:col>
                    <xdr:colOff>144780</xdr:colOff>
                    <xdr:row>199</xdr:row>
                    <xdr:rowOff>22860</xdr:rowOff>
                  </from>
                  <to>
                    <xdr:col>4</xdr:col>
                    <xdr:colOff>190500</xdr:colOff>
                    <xdr:row>199</xdr:row>
                    <xdr:rowOff>236220</xdr:rowOff>
                  </to>
                </anchor>
              </controlPr>
            </control>
          </mc:Choice>
        </mc:AlternateContent>
        <mc:AlternateContent xmlns:mc="http://schemas.openxmlformats.org/markup-compatibility/2006">
          <mc:Choice Requires="x14">
            <control shapeId="1097" r:id="rId13" name="Check Box 73">
              <controlPr defaultSize="0" autoFill="0" autoLine="0" autoPict="0">
                <anchor moveWithCells="1">
                  <from>
                    <xdr:col>6</xdr:col>
                    <xdr:colOff>0</xdr:colOff>
                    <xdr:row>197</xdr:row>
                    <xdr:rowOff>38100</xdr:rowOff>
                  </from>
                  <to>
                    <xdr:col>7</xdr:col>
                    <xdr:colOff>45720</xdr:colOff>
                    <xdr:row>197</xdr:row>
                    <xdr:rowOff>266700</xdr:rowOff>
                  </to>
                </anchor>
              </controlPr>
            </control>
          </mc:Choice>
        </mc:AlternateContent>
        <mc:AlternateContent xmlns:mc="http://schemas.openxmlformats.org/markup-compatibility/2006">
          <mc:Choice Requires="x14">
            <control shapeId="1098" r:id="rId14" name="Check Box 74">
              <controlPr defaultSize="0" autoFill="0" autoLine="0" autoPict="0">
                <anchor moveWithCells="1">
                  <from>
                    <xdr:col>6</xdr:col>
                    <xdr:colOff>7620</xdr:colOff>
                    <xdr:row>198</xdr:row>
                    <xdr:rowOff>30480</xdr:rowOff>
                  </from>
                  <to>
                    <xdr:col>7</xdr:col>
                    <xdr:colOff>60960</xdr:colOff>
                    <xdr:row>198</xdr:row>
                    <xdr:rowOff>251460</xdr:rowOff>
                  </to>
                </anchor>
              </controlPr>
            </control>
          </mc:Choice>
        </mc:AlternateContent>
        <mc:AlternateContent xmlns:mc="http://schemas.openxmlformats.org/markup-compatibility/2006">
          <mc:Choice Requires="x14">
            <control shapeId="1099" r:id="rId15" name="Check Box 75">
              <controlPr defaultSize="0" autoFill="0" autoLine="0" autoPict="0">
                <anchor moveWithCells="1">
                  <from>
                    <xdr:col>6</xdr:col>
                    <xdr:colOff>30480</xdr:colOff>
                    <xdr:row>199</xdr:row>
                    <xdr:rowOff>45720</xdr:rowOff>
                  </from>
                  <to>
                    <xdr:col>7</xdr:col>
                    <xdr:colOff>76200</xdr:colOff>
                    <xdr:row>199</xdr:row>
                    <xdr:rowOff>266700</xdr:rowOff>
                  </to>
                </anchor>
              </controlPr>
            </control>
          </mc:Choice>
        </mc:AlternateContent>
        <mc:AlternateContent xmlns:mc="http://schemas.openxmlformats.org/markup-compatibility/2006">
          <mc:Choice Requires="x14">
            <control shapeId="1100" r:id="rId16" name="Check Box 76">
              <controlPr defaultSize="0" autoFill="0" autoLine="0" autoPict="0">
                <anchor moveWithCells="1">
                  <from>
                    <xdr:col>3</xdr:col>
                    <xdr:colOff>121920</xdr:colOff>
                    <xdr:row>201</xdr:row>
                    <xdr:rowOff>30480</xdr:rowOff>
                  </from>
                  <to>
                    <xdr:col>4</xdr:col>
                    <xdr:colOff>175260</xdr:colOff>
                    <xdr:row>201</xdr:row>
                    <xdr:rowOff>251460</xdr:rowOff>
                  </to>
                </anchor>
              </controlPr>
            </control>
          </mc:Choice>
        </mc:AlternateContent>
        <mc:AlternateContent xmlns:mc="http://schemas.openxmlformats.org/markup-compatibility/2006">
          <mc:Choice Requires="x14">
            <control shapeId="1101" r:id="rId17" name="Check Box 77">
              <controlPr defaultSize="0" autoFill="0" autoLine="0" autoPict="0">
                <anchor moveWithCells="1">
                  <from>
                    <xdr:col>3</xdr:col>
                    <xdr:colOff>137160</xdr:colOff>
                    <xdr:row>202</xdr:row>
                    <xdr:rowOff>7620</xdr:rowOff>
                  </from>
                  <to>
                    <xdr:col>4</xdr:col>
                    <xdr:colOff>182880</xdr:colOff>
                    <xdr:row>202</xdr:row>
                    <xdr:rowOff>228600</xdr:rowOff>
                  </to>
                </anchor>
              </controlPr>
            </control>
          </mc:Choice>
        </mc:AlternateContent>
        <mc:AlternateContent xmlns:mc="http://schemas.openxmlformats.org/markup-compatibility/2006">
          <mc:Choice Requires="x14">
            <control shapeId="1102" r:id="rId18" name="Check Box 78">
              <controlPr defaultSize="0" autoFill="0" autoLine="0" autoPict="0">
                <anchor moveWithCells="1">
                  <from>
                    <xdr:col>3</xdr:col>
                    <xdr:colOff>137160</xdr:colOff>
                    <xdr:row>203</xdr:row>
                    <xdr:rowOff>22860</xdr:rowOff>
                  </from>
                  <to>
                    <xdr:col>4</xdr:col>
                    <xdr:colOff>182880</xdr:colOff>
                    <xdr:row>203</xdr:row>
                    <xdr:rowOff>236220</xdr:rowOff>
                  </to>
                </anchor>
              </controlPr>
            </control>
          </mc:Choice>
        </mc:AlternateContent>
        <mc:AlternateContent xmlns:mc="http://schemas.openxmlformats.org/markup-compatibility/2006">
          <mc:Choice Requires="x14">
            <control shapeId="1103" r:id="rId19" name="Check Box 79">
              <controlPr defaultSize="0" autoFill="0" autoLine="0" autoPict="0">
                <anchor moveWithCells="1">
                  <from>
                    <xdr:col>6</xdr:col>
                    <xdr:colOff>0</xdr:colOff>
                    <xdr:row>201</xdr:row>
                    <xdr:rowOff>30480</xdr:rowOff>
                  </from>
                  <to>
                    <xdr:col>7</xdr:col>
                    <xdr:colOff>45720</xdr:colOff>
                    <xdr:row>201</xdr:row>
                    <xdr:rowOff>251460</xdr:rowOff>
                  </to>
                </anchor>
              </controlPr>
            </control>
          </mc:Choice>
        </mc:AlternateContent>
        <mc:AlternateContent xmlns:mc="http://schemas.openxmlformats.org/markup-compatibility/2006">
          <mc:Choice Requires="x14">
            <control shapeId="1104" r:id="rId20" name="Check Box 80">
              <controlPr defaultSize="0" autoFill="0" autoLine="0" autoPict="0">
                <anchor moveWithCells="1">
                  <from>
                    <xdr:col>6</xdr:col>
                    <xdr:colOff>7620</xdr:colOff>
                    <xdr:row>202</xdr:row>
                    <xdr:rowOff>22860</xdr:rowOff>
                  </from>
                  <to>
                    <xdr:col>7</xdr:col>
                    <xdr:colOff>60960</xdr:colOff>
                    <xdr:row>202</xdr:row>
                    <xdr:rowOff>236220</xdr:rowOff>
                  </to>
                </anchor>
              </controlPr>
            </control>
          </mc:Choice>
        </mc:AlternateContent>
        <mc:AlternateContent xmlns:mc="http://schemas.openxmlformats.org/markup-compatibility/2006">
          <mc:Choice Requires="x14">
            <control shapeId="1105" r:id="rId21" name="Check Box 81">
              <controlPr defaultSize="0" autoFill="0" autoLine="0" autoPict="0">
                <anchor moveWithCells="1">
                  <from>
                    <xdr:col>6</xdr:col>
                    <xdr:colOff>22860</xdr:colOff>
                    <xdr:row>203</xdr:row>
                    <xdr:rowOff>30480</xdr:rowOff>
                  </from>
                  <to>
                    <xdr:col>7</xdr:col>
                    <xdr:colOff>68580</xdr:colOff>
                    <xdr:row>203</xdr:row>
                    <xdr:rowOff>251460</xdr:rowOff>
                  </to>
                </anchor>
              </controlPr>
            </control>
          </mc:Choice>
        </mc:AlternateContent>
        <mc:AlternateContent xmlns:mc="http://schemas.openxmlformats.org/markup-compatibility/2006">
          <mc:Choice Requires="x14">
            <control shapeId="1106" r:id="rId22" name="Check Box 82">
              <controlPr defaultSize="0" autoFill="0" autoLine="0" autoPict="0">
                <anchor moveWithCells="1">
                  <from>
                    <xdr:col>3</xdr:col>
                    <xdr:colOff>160020</xdr:colOff>
                    <xdr:row>205</xdr:row>
                    <xdr:rowOff>38100</xdr:rowOff>
                  </from>
                  <to>
                    <xdr:col>4</xdr:col>
                    <xdr:colOff>213360</xdr:colOff>
                    <xdr:row>205</xdr:row>
                    <xdr:rowOff>259080</xdr:rowOff>
                  </to>
                </anchor>
              </controlPr>
            </control>
          </mc:Choice>
        </mc:AlternateContent>
        <mc:AlternateContent xmlns:mc="http://schemas.openxmlformats.org/markup-compatibility/2006">
          <mc:Choice Requires="x14">
            <control shapeId="1107" r:id="rId23" name="Check Box 83">
              <controlPr defaultSize="0" autoFill="0" autoLine="0" autoPict="0">
                <anchor moveWithCells="1">
                  <from>
                    <xdr:col>3</xdr:col>
                    <xdr:colOff>152400</xdr:colOff>
                    <xdr:row>206</xdr:row>
                    <xdr:rowOff>45720</xdr:rowOff>
                  </from>
                  <to>
                    <xdr:col>4</xdr:col>
                    <xdr:colOff>198120</xdr:colOff>
                    <xdr:row>206</xdr:row>
                    <xdr:rowOff>266700</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3</xdr:col>
                    <xdr:colOff>152400</xdr:colOff>
                    <xdr:row>207</xdr:row>
                    <xdr:rowOff>60960</xdr:rowOff>
                  </from>
                  <to>
                    <xdr:col>4</xdr:col>
                    <xdr:colOff>198120</xdr:colOff>
                    <xdr:row>207</xdr:row>
                    <xdr:rowOff>274320</xdr:rowOff>
                  </to>
                </anchor>
              </controlPr>
            </control>
          </mc:Choice>
        </mc:AlternateContent>
        <mc:AlternateContent xmlns:mc="http://schemas.openxmlformats.org/markup-compatibility/2006">
          <mc:Choice Requires="x14">
            <control shapeId="1109" r:id="rId25" name="Check Box 85">
              <controlPr defaultSize="0" autoFill="0" autoLine="0" autoPict="0">
                <anchor moveWithCells="1">
                  <from>
                    <xdr:col>6</xdr:col>
                    <xdr:colOff>22860</xdr:colOff>
                    <xdr:row>205</xdr:row>
                    <xdr:rowOff>60960</xdr:rowOff>
                  </from>
                  <to>
                    <xdr:col>7</xdr:col>
                    <xdr:colOff>68580</xdr:colOff>
                    <xdr:row>205</xdr:row>
                    <xdr:rowOff>274320</xdr:rowOff>
                  </to>
                </anchor>
              </controlPr>
            </control>
          </mc:Choice>
        </mc:AlternateContent>
        <mc:AlternateContent xmlns:mc="http://schemas.openxmlformats.org/markup-compatibility/2006">
          <mc:Choice Requires="x14">
            <control shapeId="1110" r:id="rId26" name="Check Box 86">
              <controlPr defaultSize="0" autoFill="0" autoLine="0" autoPict="0">
                <anchor moveWithCells="1">
                  <from>
                    <xdr:col>6</xdr:col>
                    <xdr:colOff>22860</xdr:colOff>
                    <xdr:row>206</xdr:row>
                    <xdr:rowOff>45720</xdr:rowOff>
                  </from>
                  <to>
                    <xdr:col>7</xdr:col>
                    <xdr:colOff>68580</xdr:colOff>
                    <xdr:row>206</xdr:row>
                    <xdr:rowOff>266700</xdr:rowOff>
                  </to>
                </anchor>
              </controlPr>
            </control>
          </mc:Choice>
        </mc:AlternateContent>
        <mc:AlternateContent xmlns:mc="http://schemas.openxmlformats.org/markup-compatibility/2006">
          <mc:Choice Requires="x14">
            <control shapeId="1111" r:id="rId27" name="Check Box 87">
              <controlPr defaultSize="0" autoFill="0" autoLine="0" autoPict="0">
                <anchor moveWithCells="1">
                  <from>
                    <xdr:col>6</xdr:col>
                    <xdr:colOff>22860</xdr:colOff>
                    <xdr:row>207</xdr:row>
                    <xdr:rowOff>60960</xdr:rowOff>
                  </from>
                  <to>
                    <xdr:col>7</xdr:col>
                    <xdr:colOff>68580</xdr:colOff>
                    <xdr:row>207</xdr:row>
                    <xdr:rowOff>274320</xdr:rowOff>
                  </to>
                </anchor>
              </controlPr>
            </control>
          </mc:Choice>
        </mc:AlternateContent>
        <mc:AlternateContent xmlns:mc="http://schemas.openxmlformats.org/markup-compatibility/2006">
          <mc:Choice Requires="x14">
            <control shapeId="1121" r:id="rId28" name="Check Box 97">
              <controlPr defaultSize="0" autoFill="0" autoLine="0" autoPict="0">
                <anchor moveWithCells="1">
                  <from>
                    <xdr:col>2</xdr:col>
                    <xdr:colOff>4251960</xdr:colOff>
                    <xdr:row>9</xdr:row>
                    <xdr:rowOff>152400</xdr:rowOff>
                  </from>
                  <to>
                    <xdr:col>3</xdr:col>
                    <xdr:colOff>160020</xdr:colOff>
                    <xdr:row>10</xdr:row>
                    <xdr:rowOff>175260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2</xdr:col>
                    <xdr:colOff>4251960</xdr:colOff>
                    <xdr:row>10</xdr:row>
                    <xdr:rowOff>152400</xdr:rowOff>
                  </from>
                  <to>
                    <xdr:col>3</xdr:col>
                    <xdr:colOff>160020</xdr:colOff>
                    <xdr:row>11</xdr:row>
                    <xdr:rowOff>175260</xdr:rowOff>
                  </to>
                </anchor>
              </controlPr>
            </control>
          </mc:Choice>
        </mc:AlternateContent>
        <mc:AlternateContent xmlns:mc="http://schemas.openxmlformats.org/markup-compatibility/2006">
          <mc:Choice Requires="x14">
            <control shapeId="1123" r:id="rId30" name="Check Box 99">
              <controlPr defaultSize="0" autoFill="0" autoLine="0" autoPict="0">
                <anchor moveWithCells="1">
                  <from>
                    <xdr:col>2</xdr:col>
                    <xdr:colOff>4259580</xdr:colOff>
                    <xdr:row>11</xdr:row>
                    <xdr:rowOff>152400</xdr:rowOff>
                  </from>
                  <to>
                    <xdr:col>3</xdr:col>
                    <xdr:colOff>175260</xdr:colOff>
                    <xdr:row>12</xdr:row>
                    <xdr:rowOff>175260</xdr:rowOff>
                  </to>
                </anchor>
              </controlPr>
            </control>
          </mc:Choice>
        </mc:AlternateContent>
        <mc:AlternateContent xmlns:mc="http://schemas.openxmlformats.org/markup-compatibility/2006">
          <mc:Choice Requires="x14">
            <control shapeId="1124" r:id="rId31" name="Check Box 100">
              <controlPr defaultSize="0" autoFill="0" autoLine="0" autoPict="0">
                <anchor moveWithCells="1">
                  <from>
                    <xdr:col>2</xdr:col>
                    <xdr:colOff>4259580</xdr:colOff>
                    <xdr:row>12</xdr:row>
                    <xdr:rowOff>152400</xdr:rowOff>
                  </from>
                  <to>
                    <xdr:col>3</xdr:col>
                    <xdr:colOff>175260</xdr:colOff>
                    <xdr:row>13</xdr:row>
                    <xdr:rowOff>175260</xdr:rowOff>
                  </to>
                </anchor>
              </controlPr>
            </control>
          </mc:Choice>
        </mc:AlternateContent>
        <mc:AlternateContent xmlns:mc="http://schemas.openxmlformats.org/markup-compatibility/2006">
          <mc:Choice Requires="x14">
            <control shapeId="1125" r:id="rId32" name="Check Box 101">
              <controlPr defaultSize="0" autoFill="0" autoLine="0" autoPict="0">
                <anchor moveWithCells="1">
                  <from>
                    <xdr:col>2</xdr:col>
                    <xdr:colOff>4251960</xdr:colOff>
                    <xdr:row>13</xdr:row>
                    <xdr:rowOff>152400</xdr:rowOff>
                  </from>
                  <to>
                    <xdr:col>3</xdr:col>
                    <xdr:colOff>175260</xdr:colOff>
                    <xdr:row>14</xdr:row>
                    <xdr:rowOff>175260</xdr:rowOff>
                  </to>
                </anchor>
              </controlPr>
            </control>
          </mc:Choice>
        </mc:AlternateContent>
        <mc:AlternateContent xmlns:mc="http://schemas.openxmlformats.org/markup-compatibility/2006">
          <mc:Choice Requires="x14">
            <control shapeId="1127" r:id="rId33" name="Check Box 103">
              <controlPr defaultSize="0" autoFill="0" autoLine="0" autoPict="0">
                <anchor moveWithCells="1">
                  <from>
                    <xdr:col>2</xdr:col>
                    <xdr:colOff>4251960</xdr:colOff>
                    <xdr:row>16</xdr:row>
                    <xdr:rowOff>342900</xdr:rowOff>
                  </from>
                  <to>
                    <xdr:col>3</xdr:col>
                    <xdr:colOff>182880</xdr:colOff>
                    <xdr:row>18</xdr:row>
                    <xdr:rowOff>38100</xdr:rowOff>
                  </to>
                </anchor>
              </controlPr>
            </control>
          </mc:Choice>
        </mc:AlternateContent>
        <mc:AlternateContent xmlns:mc="http://schemas.openxmlformats.org/markup-compatibility/2006">
          <mc:Choice Requires="x14">
            <control shapeId="1128" r:id="rId34" name="Check Box 104">
              <controlPr defaultSize="0" autoFill="0" autoLine="0" autoPict="0">
                <anchor moveWithCells="1">
                  <from>
                    <xdr:col>2</xdr:col>
                    <xdr:colOff>4251960</xdr:colOff>
                    <xdr:row>17</xdr:row>
                    <xdr:rowOff>144780</xdr:rowOff>
                  </from>
                  <to>
                    <xdr:col>3</xdr:col>
                    <xdr:colOff>182880</xdr:colOff>
                    <xdr:row>19</xdr:row>
                    <xdr:rowOff>0</xdr:rowOff>
                  </to>
                </anchor>
              </controlPr>
            </control>
          </mc:Choice>
        </mc:AlternateContent>
        <mc:AlternateContent xmlns:mc="http://schemas.openxmlformats.org/markup-compatibility/2006">
          <mc:Choice Requires="x14">
            <control shapeId="1129" r:id="rId35" name="Check Box 105">
              <controlPr defaultSize="0" autoFill="0" autoLine="0" autoPict="0">
                <anchor moveWithCells="1">
                  <from>
                    <xdr:col>5</xdr:col>
                    <xdr:colOff>220980</xdr:colOff>
                    <xdr:row>21</xdr:row>
                    <xdr:rowOff>137160</xdr:rowOff>
                  </from>
                  <to>
                    <xdr:col>6</xdr:col>
                    <xdr:colOff>190500</xdr:colOff>
                    <xdr:row>22</xdr:row>
                    <xdr:rowOff>175260</xdr:rowOff>
                  </to>
                </anchor>
              </controlPr>
            </control>
          </mc:Choice>
        </mc:AlternateContent>
        <mc:AlternateContent xmlns:mc="http://schemas.openxmlformats.org/markup-compatibility/2006">
          <mc:Choice Requires="x14">
            <control shapeId="1130" r:id="rId36" name="Check Box 106">
              <controlPr defaultSize="0" autoFill="0" autoLine="0" autoPict="0">
                <anchor moveWithCells="1">
                  <from>
                    <xdr:col>5</xdr:col>
                    <xdr:colOff>213360</xdr:colOff>
                    <xdr:row>22</xdr:row>
                    <xdr:rowOff>137160</xdr:rowOff>
                  </from>
                  <to>
                    <xdr:col>6</xdr:col>
                    <xdr:colOff>182880</xdr:colOff>
                    <xdr:row>23</xdr:row>
                    <xdr:rowOff>175260</xdr:rowOff>
                  </to>
                </anchor>
              </controlPr>
            </control>
          </mc:Choice>
        </mc:AlternateContent>
        <mc:AlternateContent xmlns:mc="http://schemas.openxmlformats.org/markup-compatibility/2006">
          <mc:Choice Requires="x14">
            <control shapeId="1131" r:id="rId37" name="Check Box 107">
              <controlPr defaultSize="0" autoFill="0" autoLine="0" autoPict="0">
                <anchor moveWithCells="1">
                  <from>
                    <xdr:col>5</xdr:col>
                    <xdr:colOff>213360</xdr:colOff>
                    <xdr:row>23</xdr:row>
                    <xdr:rowOff>137160</xdr:rowOff>
                  </from>
                  <to>
                    <xdr:col>6</xdr:col>
                    <xdr:colOff>182880</xdr:colOff>
                    <xdr:row>24</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Држ. службеник на положају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K-154</dc:creator>
  <cp:lastModifiedBy>Драгана Врачарић</cp:lastModifiedBy>
  <cp:lastPrinted>2020-05-25T08:38:52Z</cp:lastPrinted>
  <dcterms:created xsi:type="dcterms:W3CDTF">2018-03-18T09:58:08Z</dcterms:created>
  <dcterms:modified xsi:type="dcterms:W3CDTF">2025-06-25T07:29:25Z</dcterms:modified>
</cp:coreProperties>
</file>